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0" yWindow="240" windowWidth="12555" windowHeight="12915" activeTab="0"/>
  </bookViews>
  <sheets>
    <sheet name="Część I" sheetId="1" r:id="rId1"/>
  </sheets>
  <definedNames>
    <definedName name="_xlnm.Print_Area" localSheetId="0">'Część I'!$A$1:$L$191</definedName>
  </definedNames>
  <calcPr fullCalcOnLoad="1"/>
</workbook>
</file>

<file path=xl/sharedStrings.xml><?xml version="1.0" encoding="utf-8"?>
<sst xmlns="http://schemas.openxmlformats.org/spreadsheetml/2006/main" count="354" uniqueCount="225">
  <si>
    <t>1. Dane dotyczące Wykonawcy:</t>
  </si>
  <si>
    <t>Lp.</t>
  </si>
  <si>
    <t>Przedmiot zamówienia. Wymagane parametry (opis). Uwagi</t>
  </si>
  <si>
    <t>Oferowany materiał</t>
  </si>
  <si>
    <t>Jedn. miary/ opakowanie</t>
  </si>
  <si>
    <t>Ilość</t>
  </si>
  <si>
    <t>Cena jednostkowa netto [PLN]</t>
  </si>
  <si>
    <t>Wartość netto [PLN]</t>
  </si>
  <si>
    <t>Stawka VAT [%]</t>
  </si>
  <si>
    <t>Wartość VAT [PLN]</t>
  </si>
  <si>
    <t>Wartość brutto [PLN]</t>
  </si>
  <si>
    <t>Producent</t>
  </si>
  <si>
    <t>Nr katalogowy</t>
  </si>
  <si>
    <t>Parametry</t>
  </si>
  <si>
    <t>szt.</t>
  </si>
  <si>
    <t xml:space="preserve">RAZEM             </t>
  </si>
  <si>
    <t>.................................................. dnia ...........................................</t>
  </si>
  <si>
    <t>...............................................................</t>
  </si>
  <si>
    <t>.............................................................................</t>
  </si>
  <si>
    <t>pieczęć Wykonawcy</t>
  </si>
  <si>
    <t>Wykonawcy</t>
  </si>
  <si>
    <t>2. Przedmiot zamówienia:</t>
  </si>
  <si>
    <t>Szkło i inne akcesoria laboratoryjne</t>
  </si>
  <si>
    <t xml:space="preserve"> opak.  = 100 szt.</t>
  </si>
  <si>
    <t>opak. = 100 szt.</t>
  </si>
  <si>
    <t>opak. = 50 szt.</t>
  </si>
  <si>
    <t>opak. = 1000 szt.</t>
  </si>
  <si>
    <t>opak. = 500 szt.</t>
  </si>
  <si>
    <t>op. = 72 szt.</t>
  </si>
  <si>
    <t>podpis osoby upoważnionej do reprezentowania</t>
  </si>
  <si>
    <t>opak. = 10 szt.</t>
  </si>
  <si>
    <r>
      <rPr>
        <b/>
        <sz val="9"/>
        <rFont val="Arial"/>
        <family val="2"/>
      </rPr>
      <t>Rękojeść do skalpela Nr 4</t>
    </r>
    <r>
      <rPr>
        <sz val="9"/>
        <rFont val="Arial"/>
        <family val="2"/>
      </rPr>
      <t>, długość 138 mm, ze stali nierdzewnej, matowa (Paradox Company nr kat. SCH 004 lub równoważna)</t>
    </r>
  </si>
  <si>
    <t>szt</t>
  </si>
  <si>
    <t>Gruszka gumowa duża</t>
  </si>
  <si>
    <t>opak.= 60 szt.</t>
  </si>
  <si>
    <t>opak.=120 szt.</t>
  </si>
  <si>
    <t>opak. = 125 szt.</t>
  </si>
  <si>
    <t>opak = 100 szt.</t>
  </si>
  <si>
    <t>m</t>
  </si>
  <si>
    <r>
      <rPr>
        <b/>
        <sz val="9"/>
        <rFont val="Arial"/>
        <family val="2"/>
      </rPr>
      <t>Dozownik butelkowy 0,5 - 5 ml</t>
    </r>
    <r>
      <rPr>
        <sz val="9"/>
        <rFont val="Arial"/>
        <family val="2"/>
      </rPr>
      <t>, z zaworem odpowietrzającym, do  kwasów HNO3 i HCl, Dispensette Organic Digital - easy calibration (Brand nr kat. 4630331 lub równoważny)</t>
    </r>
  </si>
  <si>
    <r>
      <rPr>
        <b/>
        <sz val="9"/>
        <rFont val="Arial"/>
        <family val="2"/>
      </rPr>
      <t>Dozownik butelkowy 5-50 ml</t>
    </r>
    <r>
      <rPr>
        <sz val="9"/>
        <rFont val="Arial"/>
        <family val="2"/>
      </rPr>
      <t xml:space="preserve">, organic easy calibration, z zaworem odpowietrzającym (Brand nr kat. 4630361 lub równoważny) </t>
    </r>
  </si>
  <si>
    <r>
      <rPr>
        <b/>
        <sz val="9"/>
        <rFont val="Arial"/>
        <family val="2"/>
      </rPr>
      <t>Filtry z mikrowłókien szklanych, typ MGA</t>
    </r>
    <r>
      <rPr>
        <sz val="9"/>
        <rFont val="Arial"/>
        <family val="2"/>
      </rPr>
      <t xml:space="preserve"> (GF/A; GF1, APFA), śr. 125mm (Munktell nr kat. 3.1101.125 lub równoważne)</t>
    </r>
  </si>
  <si>
    <r>
      <rPr>
        <b/>
        <sz val="9"/>
        <rFont val="Arial"/>
        <family val="2"/>
      </rPr>
      <t>Moździerz porcelanowy</t>
    </r>
    <r>
      <rPr>
        <sz val="9"/>
        <rFont val="Arial"/>
        <family val="2"/>
      </rPr>
      <t xml:space="preserve"> z wylewem oraz z tłuczkiem, śr. 160 mm (Chemland nr kat. 12-814002.160 lub równoważny)</t>
    </r>
  </si>
  <si>
    <r>
      <rPr>
        <b/>
        <sz val="9"/>
        <rFont val="Arial"/>
        <family val="2"/>
      </rPr>
      <t>Ostrze do skalpela Nr 18</t>
    </r>
    <r>
      <rPr>
        <sz val="9"/>
        <rFont val="Arial"/>
        <family val="2"/>
      </rPr>
      <t>, do rękojeści Nr 4 (Paradox Company nr kat. SCB 018 lub równoważne)</t>
    </r>
  </si>
  <si>
    <r>
      <rPr>
        <b/>
        <sz val="9"/>
        <rFont val="Arial"/>
        <family val="2"/>
      </rPr>
      <t xml:space="preserve">Paski wskaźnikowe pH 0 - 14, </t>
    </r>
    <r>
      <rPr>
        <sz val="9"/>
        <rFont val="Arial"/>
        <family val="2"/>
      </rPr>
      <t>na plastikowym pasku z 4 polami pomiarowymi, w opakowaniu plastikowym (Macherey-Nagel nr kat. 92111 lub równoważne)</t>
    </r>
  </si>
  <si>
    <r>
      <rPr>
        <b/>
        <sz val="9"/>
        <rFont val="Arial"/>
        <family val="2"/>
      </rPr>
      <t>Pęseta do szkiełek mikroskopowych</t>
    </r>
    <r>
      <rPr>
        <sz val="9"/>
        <rFont val="Arial"/>
        <family val="2"/>
      </rPr>
      <t>, dł 100 mm, ze stali nierdzewnej, autoklawowalna, końcówka wygięta, łopatkowata o szerokości 5 mm (Paradox Company nr kat. FPS 010 lub równoważna)</t>
    </r>
  </si>
  <si>
    <t>zestaw</t>
  </si>
  <si>
    <r>
      <rPr>
        <b/>
        <sz val="9"/>
        <rFont val="Arial"/>
        <family val="2"/>
      </rPr>
      <t>Pęseta precyzyjna</t>
    </r>
    <r>
      <rPr>
        <sz val="9"/>
        <rFont val="Arial"/>
        <family val="2"/>
      </rPr>
      <t>, długość 115 mm, końcówka prosta, zaostrzona, gładka (Paradox Company nr kat. FSF 005 lub równoważna)</t>
    </r>
  </si>
  <si>
    <r>
      <rPr>
        <b/>
        <sz val="9"/>
        <rFont val="Arial"/>
        <family val="2"/>
      </rPr>
      <t>Pęsety - zestaw 6 sztuk</t>
    </r>
    <r>
      <rPr>
        <sz val="9"/>
        <rFont val="Arial"/>
        <family val="2"/>
      </rPr>
      <t>, typ: ESD10, ESD11, ESD12, ESD13, ESD14, ESD15, wykonane ze stali antystatycznej, odporne na korozję, antymagnetyczne (Bionovo nr kat. L-0179 lub równoważne)</t>
    </r>
  </si>
  <si>
    <r>
      <rPr>
        <b/>
        <sz val="9"/>
        <rFont val="Arial"/>
        <family val="2"/>
      </rPr>
      <t>Piknometr 25ml</t>
    </r>
    <r>
      <rPr>
        <sz val="9"/>
        <rFont val="Arial"/>
        <family val="2"/>
      </rPr>
      <t>, klasa B, wykonany zgodnie z normą ISO3507 i DIN 12 797, korek z dopasowaną i wypolerowaną końcówką (Brand nr kat. 43220 lub równoważny)</t>
    </r>
  </si>
  <si>
    <r>
      <rPr>
        <b/>
        <sz val="9"/>
        <rFont val="Arial"/>
        <family val="2"/>
      </rPr>
      <t>Próbówki wirówkowe sterylne 15 ml</t>
    </r>
    <r>
      <rPr>
        <sz val="9"/>
        <rFont val="Arial"/>
        <family val="2"/>
      </rPr>
      <t>, przezroczyste, polipropylenowe, stożkowe z zakrętką z PE oraz z nadrukowaną podziałką i z polem do opisu, stabilność temperatury: od - 80 do +122 ° C, max. szybkość wirowania do 17 000 x g (Roth nr kat. N459.1 lub równoważne)</t>
    </r>
  </si>
  <si>
    <t>opak.=100 szt</t>
  </si>
  <si>
    <r>
      <rPr>
        <b/>
        <sz val="9"/>
        <rFont val="Arial"/>
        <family val="2"/>
      </rPr>
      <t>Rękawice diagnostyczne w rozmiarze S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bezpudrowe</t>
    </r>
    <r>
      <rPr>
        <sz val="9"/>
        <rFont val="Arial"/>
        <family val="2"/>
      </rPr>
      <t xml:space="preserve">, niejałowe w kolorze niebieskim, </t>
    </r>
    <r>
      <rPr>
        <u val="single"/>
        <sz val="9"/>
        <rFont val="Arial"/>
        <family val="2"/>
      </rPr>
      <t>wykonane z nitrylu</t>
    </r>
    <r>
      <rPr>
        <sz val="9"/>
        <rFont val="Arial"/>
        <family val="2"/>
      </rPr>
      <t xml:space="preserve"> z powierzchnią teksturowaną na końcach palców oraz mankietem wykończonym równomiernie rolowanym brzegiem, o uniwersalnym kształcie pasującym do dłoni prawej i lewej, AQL - 1,5, posiadające zgodność z normami EN 455-1-2-3; 374-1-2; EN 420; MD 93/42/EEC; PPE 89/686/EEC; ISO 9001; ISO 13485 (NITRYLEX -PF-S, Mercator Medical lub równoważne)</t>
    </r>
  </si>
  <si>
    <r>
      <rPr>
        <b/>
        <sz val="9"/>
        <rFont val="Arial"/>
        <family val="2"/>
      </rPr>
      <t>Rękawice diagnostyczne w rozmiarze M</t>
    </r>
    <r>
      <rPr>
        <sz val="9"/>
        <rFont val="Arial"/>
        <family val="2"/>
      </rPr>
      <t>, ochronne,</t>
    </r>
    <r>
      <rPr>
        <u val="single"/>
        <sz val="9"/>
        <rFont val="Arial"/>
        <family val="2"/>
      </rPr>
      <t xml:space="preserve"> bezpudrowe</t>
    </r>
    <r>
      <rPr>
        <sz val="9"/>
        <rFont val="Arial"/>
        <family val="2"/>
      </rPr>
      <t xml:space="preserve">, niejałowe w kolorze niebieskim, </t>
    </r>
    <r>
      <rPr>
        <u val="single"/>
        <sz val="9"/>
        <rFont val="Arial"/>
        <family val="2"/>
      </rPr>
      <t>wykonane z nitrylu</t>
    </r>
    <r>
      <rPr>
        <sz val="9"/>
        <rFont val="Arial"/>
        <family val="2"/>
      </rPr>
      <t xml:space="preserve"> z powierzchnią teksturowaną na końcach palców oraz mankietem wykończonym równomiernie rolowanym brzegiem, o uniwersalnym kształcie pasującym do dłoni prawej i lewej, AQL - 1,5, posiadające zgodność z normami EN 455-1-2-3; 374-1-2; EN 420; MD 93/42/EEC; PPE 89/686/EEC; ISO 9001; ISO 13485. (NITRYLEX -PF-M, Mercator Medical lub równoważne)</t>
    </r>
  </si>
  <si>
    <r>
      <rPr>
        <b/>
        <sz val="9"/>
        <rFont val="Arial"/>
        <family val="2"/>
      </rPr>
      <t>Rękawice diagnostyczne w rozmiarze L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bezpudrowe</t>
    </r>
    <r>
      <rPr>
        <sz val="9"/>
        <rFont val="Arial"/>
        <family val="2"/>
      </rPr>
      <t xml:space="preserve">, niejałowe w kolorze niebieskim, </t>
    </r>
    <r>
      <rPr>
        <u val="single"/>
        <sz val="9"/>
        <rFont val="Arial"/>
        <family val="2"/>
      </rPr>
      <t>wykonane z nitrylu</t>
    </r>
    <r>
      <rPr>
        <sz val="9"/>
        <rFont val="Arial"/>
        <family val="2"/>
      </rPr>
      <t xml:space="preserve"> z powierzchnią teksturowaną na końcach palców oraz mankietem wykończonym równomiernie rolowanym brzegiem, o uniwersalnym kształcie pasującym do dłoni prawej i lewej, AQL - 1,5, posiadające zgodność z normami EN 455-1-2-3; 374-1-2; EN 420; MD 93/42/EEC; PPE 89/686/EEC; ISO 9001; ISO 13485. (NITRYLEX -PF-L, Mercator Medical lub równoważne)</t>
    </r>
  </si>
  <si>
    <r>
      <rPr>
        <b/>
        <sz val="9"/>
        <rFont val="Arial"/>
        <family val="2"/>
      </rPr>
      <t>Rękawice diagnostyczne w rozmiarze S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bezpudrowe</t>
    </r>
    <r>
      <rPr>
        <sz val="9"/>
        <rFont val="Arial"/>
        <family val="2"/>
      </rPr>
      <t xml:space="preserve">, niejałowe , </t>
    </r>
    <r>
      <rPr>
        <u val="single"/>
        <sz val="9"/>
        <rFont val="Arial"/>
        <family val="2"/>
      </rPr>
      <t>wykonane z lateksu</t>
    </r>
    <r>
      <rPr>
        <sz val="9"/>
        <rFont val="Arial"/>
        <family val="2"/>
      </rPr>
      <t xml:space="preserve"> (kauczuku naturalnego) z warstwą polimerową, z powierzchnią lekko teksturowaną oraz mankietem wykończonym równomiernie rolowanym brzegiem, o uniwersalnym kształcie pasującym do dłoni prawej i lewej (DermaGel, Mercator Medical lub równoważne)</t>
    </r>
  </si>
  <si>
    <r>
      <rPr>
        <b/>
        <sz val="9"/>
        <rFont val="Arial"/>
        <family val="2"/>
      </rPr>
      <t>Rękawice diagnostyczne w rozmiarze M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bezpudrowe,</t>
    </r>
    <r>
      <rPr>
        <sz val="9"/>
        <rFont val="Arial"/>
        <family val="2"/>
      </rPr>
      <t xml:space="preserve"> niejałowe , </t>
    </r>
    <r>
      <rPr>
        <u val="single"/>
        <sz val="9"/>
        <rFont val="Arial"/>
        <family val="2"/>
      </rPr>
      <t>wykonane z lateksu</t>
    </r>
    <r>
      <rPr>
        <sz val="9"/>
        <rFont val="Arial"/>
        <family val="2"/>
      </rPr>
      <t xml:space="preserve"> (kauczuku naturalnego) z warstwą polimerową, z powierzchnią lekko teksturowaną oraz mankietem wykończonym równomiernie rolowanym brzegiem, o uniwersalnym kształcie pasującym do dłoni prawej i lewej (DermaGel, Mercator Medical lub równoważne)</t>
    </r>
  </si>
  <si>
    <r>
      <rPr>
        <b/>
        <sz val="9"/>
        <rFont val="Arial"/>
        <family val="2"/>
      </rPr>
      <t>Rękawice diagnostyczne w rozmiarze L</t>
    </r>
    <r>
      <rPr>
        <sz val="9"/>
        <rFont val="Arial"/>
        <family val="2"/>
      </rPr>
      <t>, ochronne,</t>
    </r>
    <r>
      <rPr>
        <u val="single"/>
        <sz val="9"/>
        <rFont val="Arial"/>
        <family val="2"/>
      </rPr>
      <t xml:space="preserve"> bezpudrowe</t>
    </r>
    <r>
      <rPr>
        <sz val="9"/>
        <rFont val="Arial"/>
        <family val="2"/>
      </rPr>
      <t xml:space="preserve">, niejałowe , </t>
    </r>
    <r>
      <rPr>
        <u val="single"/>
        <sz val="9"/>
        <rFont val="Arial"/>
        <family val="2"/>
      </rPr>
      <t xml:space="preserve">wykonane z lateksu </t>
    </r>
    <r>
      <rPr>
        <sz val="9"/>
        <rFont val="Arial"/>
        <family val="2"/>
      </rPr>
      <t>(kauczuku naturalnego) z warstwą polimerową, z powierzchnią lekko teksturowaną oraz mankietem wykończonym równomiernie rolowanym brzegiem, o uniwersalnym kształcie pasującym do dłoni prawej i lewej (DermaGel, Mercator Medical lub równoważne)</t>
    </r>
  </si>
  <si>
    <r>
      <rPr>
        <b/>
        <sz val="9"/>
        <rFont val="Arial"/>
        <family val="2"/>
      </rPr>
      <t>Rękawice diagnostyczne w rozmiarze S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pudrowe</t>
    </r>
    <r>
      <rPr>
        <sz val="9"/>
        <rFont val="Arial"/>
        <family val="2"/>
      </rPr>
      <t xml:space="preserve"> , niejałowe , </t>
    </r>
    <r>
      <rPr>
        <u val="single"/>
        <sz val="9"/>
        <rFont val="Arial"/>
        <family val="2"/>
      </rPr>
      <t>wykonane z lateksu</t>
    </r>
    <r>
      <rPr>
        <sz val="9"/>
        <rFont val="Arial"/>
        <family val="2"/>
      </rPr>
      <t xml:space="preserve"> (kauczuku naturalnego), środek pudrujący: skrobia (mączka) kukurydziana, mankiet wykończony równomiernie rolowanym brzegiem, kształt uniwersalny pasujący do dłoni prawej i lewej (COMFORT-S, Mercator Medical lub równoważne)</t>
    </r>
  </si>
  <si>
    <r>
      <rPr>
        <b/>
        <sz val="9"/>
        <rFont val="Arial"/>
        <family val="2"/>
      </rPr>
      <t>Rękawice diagnostyczne w rozmiarze M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pudrowe</t>
    </r>
    <r>
      <rPr>
        <sz val="9"/>
        <rFont val="Arial"/>
        <family val="2"/>
      </rPr>
      <t xml:space="preserve"> , niejałowe , </t>
    </r>
    <r>
      <rPr>
        <u val="single"/>
        <sz val="9"/>
        <rFont val="Arial"/>
        <family val="2"/>
      </rPr>
      <t>wykonane z lateksu</t>
    </r>
    <r>
      <rPr>
        <sz val="9"/>
        <rFont val="Arial"/>
        <family val="2"/>
      </rPr>
      <t xml:space="preserve"> (kauczuku naturalnego), środek pudrujący: skrobia (mączka) kukurydziana, mankiet wykończony równomiernie rolowanym brzegiem, kształt uniwersalny pasujący do dłoni prawej i lewej (COMFORT-M, Mercator Medical lub równoważne)</t>
    </r>
  </si>
  <si>
    <r>
      <rPr>
        <b/>
        <sz val="9"/>
        <rFont val="Arial"/>
        <family val="2"/>
      </rPr>
      <t>Rękawice diagnostyczne w rozmiarze L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pudrowe</t>
    </r>
    <r>
      <rPr>
        <sz val="9"/>
        <rFont val="Arial"/>
        <family val="2"/>
      </rPr>
      <t xml:space="preserve"> , niejałowe , </t>
    </r>
    <r>
      <rPr>
        <u val="single"/>
        <sz val="9"/>
        <rFont val="Arial"/>
        <family val="2"/>
      </rPr>
      <t xml:space="preserve">wykonane z lateksu </t>
    </r>
    <r>
      <rPr>
        <sz val="9"/>
        <rFont val="Arial"/>
        <family val="2"/>
      </rPr>
      <t>(kauczuku naturalnego), środek pudrujący: skrobia (mączka) kukurydziana, mankiet wykończony równomiernie rolowanym brzegiem, kształt uniwersalny pasujący do dłoni prawej i lewej (COMFORT-L, Mercator Medical lub równoważne)</t>
    </r>
  </si>
  <si>
    <r>
      <rPr>
        <b/>
        <sz val="9"/>
        <rFont val="Arial"/>
        <family val="2"/>
      </rPr>
      <t>Rękawice diagnostyczne w rozmiarze S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bezpudrowe</t>
    </r>
    <r>
      <rPr>
        <sz val="9"/>
        <rFont val="Arial"/>
        <family val="2"/>
      </rPr>
      <t xml:space="preserve">, niejałowe , </t>
    </r>
    <r>
      <rPr>
        <u val="single"/>
        <sz val="9"/>
        <rFont val="Arial"/>
        <family val="2"/>
      </rPr>
      <t>wykonane z polichlorku winylu</t>
    </r>
    <r>
      <rPr>
        <sz val="9"/>
        <rFont val="Arial"/>
        <family val="2"/>
      </rPr>
      <t>, z powierzchnią gładką oraz mankietem wykończonym równomiernie rolowanym brzegiem, o uniwersalnym kształcie pasującym do dłoni prawej i lewej (Vinylex PF, Mercator Medical lub równoważne)</t>
    </r>
  </si>
  <si>
    <r>
      <rPr>
        <b/>
        <sz val="9"/>
        <rFont val="Arial"/>
        <family val="2"/>
      </rPr>
      <t>Rękawice diagnostyczne w rozmiarze M</t>
    </r>
    <r>
      <rPr>
        <sz val="9"/>
        <rFont val="Arial"/>
        <family val="2"/>
      </rPr>
      <t xml:space="preserve">, ochronne, </t>
    </r>
    <r>
      <rPr>
        <u val="single"/>
        <sz val="9"/>
        <rFont val="Arial"/>
        <family val="2"/>
      </rPr>
      <t>bezpudrowe</t>
    </r>
    <r>
      <rPr>
        <sz val="9"/>
        <rFont val="Arial"/>
        <family val="2"/>
      </rPr>
      <t xml:space="preserve">, niejałowe , </t>
    </r>
    <r>
      <rPr>
        <u val="single"/>
        <sz val="9"/>
        <rFont val="Arial"/>
        <family val="2"/>
      </rPr>
      <t>wykonane z polichlorku winylu</t>
    </r>
    <r>
      <rPr>
        <sz val="9"/>
        <rFont val="Arial"/>
        <family val="2"/>
      </rPr>
      <t>, z powierzchnią gładką oraz mankietem wykończonym równomiernie rolowanym brzegiem, o uniwersalnym kształcie pasującym do dłoni prawej i lewej (Vinylex PF, Mercator Medical lub równoważne)</t>
    </r>
  </si>
  <si>
    <r>
      <rPr>
        <b/>
        <sz val="9"/>
        <rFont val="Arial"/>
        <family val="2"/>
      </rPr>
      <t>Sączki ilościowe typu 388</t>
    </r>
    <r>
      <rPr>
        <sz val="9"/>
        <rFont val="Arial"/>
        <family val="2"/>
      </rPr>
      <t>, śr.12,5 cm (MUNKTELL &amp; FILTRAK GmbH nr kat. 3.101.125 lub równoważne)</t>
    </r>
  </si>
  <si>
    <r>
      <rPr>
        <b/>
        <sz val="9"/>
        <rFont val="Arial"/>
        <family val="2"/>
      </rPr>
      <t>Sączki ilościowe typu 388</t>
    </r>
    <r>
      <rPr>
        <sz val="9"/>
        <rFont val="Arial"/>
        <family val="2"/>
      </rPr>
      <t>, śr.15 cm (MUNKTELL &amp; FILTRAK GmbH nr kat. 3.101.150 lub równoważne)</t>
    </r>
  </si>
  <si>
    <r>
      <rPr>
        <b/>
        <sz val="9"/>
        <rFont val="Arial"/>
        <family val="2"/>
      </rPr>
      <t>Sączki ilościowe typu 390</t>
    </r>
    <r>
      <rPr>
        <sz val="9"/>
        <rFont val="Arial"/>
        <family val="2"/>
      </rPr>
      <t>, śr. 18,5 cm (MUNKTELL /Ahlstrom nr kat. 3.103.185 lub równoważne)</t>
    </r>
  </si>
  <si>
    <r>
      <rPr>
        <b/>
        <sz val="9"/>
        <rFont val="Arial"/>
        <family val="2"/>
      </rPr>
      <t>Sączki ilościowe typu 390</t>
    </r>
    <r>
      <rPr>
        <sz val="9"/>
        <rFont val="Arial"/>
        <family val="2"/>
      </rPr>
      <t>, śr. 7 cm (MUNKTELL &amp; FILTRAK GmbH nr kat. 3.103.070 lub równoważne)</t>
    </r>
  </si>
  <si>
    <r>
      <rPr>
        <b/>
        <sz val="9"/>
        <rFont val="Arial"/>
        <family val="2"/>
      </rPr>
      <t>Sączki ilościowe typu 390</t>
    </r>
    <r>
      <rPr>
        <sz val="9"/>
        <rFont val="Arial"/>
        <family val="2"/>
      </rPr>
      <t>, śr. 9 cm (MUNKTELL /Ahlstrom nr kat. 3.103.090 lub równoważne)</t>
    </r>
  </si>
  <si>
    <r>
      <rPr>
        <b/>
        <sz val="9"/>
        <rFont val="Arial"/>
        <family val="2"/>
      </rPr>
      <t>Sączki ilościowe typu 390</t>
    </r>
    <r>
      <rPr>
        <sz val="9"/>
        <rFont val="Arial"/>
        <family val="2"/>
      </rPr>
      <t>, śr.11 cm (MUNKTELL /Ahlstrom nr kat. 3.103.110 lub równoważne)</t>
    </r>
  </si>
  <si>
    <r>
      <rPr>
        <b/>
        <sz val="9"/>
        <rFont val="Arial"/>
        <family val="2"/>
      </rPr>
      <t>Sączki membranowe /azotan celulozy, sterylne</t>
    </r>
    <r>
      <rPr>
        <sz val="9"/>
        <rFont val="Arial"/>
        <family val="2"/>
      </rPr>
      <t>, śr. 47 mm, śr. porów 0,2 um, pakowane pojedynczo (Sartorius nr kat 11407-47ACN lub równoważne)</t>
    </r>
  </si>
  <si>
    <r>
      <rPr>
        <b/>
        <sz val="9"/>
        <rFont val="Arial"/>
        <family val="2"/>
      </rPr>
      <t>Sączki membranowe /azotan celulozy, sterylne</t>
    </r>
    <r>
      <rPr>
        <sz val="9"/>
        <rFont val="Arial"/>
        <family val="2"/>
      </rPr>
      <t>, śr. 47 mm, śr. porów 0,45 um/zielona kratka, pakowane pojedynczo (Sartorius nr kat. 13906-47ACN lub równoważny)</t>
    </r>
  </si>
  <si>
    <r>
      <rPr>
        <b/>
        <sz val="9"/>
        <rFont val="Arial"/>
        <family val="2"/>
      </rPr>
      <t>Szalki Petriego polistyrenowe</t>
    </r>
    <r>
      <rPr>
        <sz val="9"/>
        <rFont val="Arial"/>
        <family val="2"/>
      </rPr>
      <t xml:space="preserve">, sterylne, o średnicy 60 mm i wysokości 14,2 mm, </t>
    </r>
    <r>
      <rPr>
        <u val="single"/>
        <sz val="9"/>
        <rFont val="Arial"/>
        <family val="2"/>
      </rPr>
      <t>bez żeber wentylacyjnych</t>
    </r>
    <r>
      <rPr>
        <sz val="9"/>
        <rFont val="Arial"/>
        <family val="2"/>
      </rPr>
      <t xml:space="preserve"> w torebkach po 20 szt. (Profilab nr kat. 610.060 lub równoważne)</t>
    </r>
  </si>
  <si>
    <r>
      <rPr>
        <b/>
        <sz val="9"/>
        <rFont val="Arial"/>
        <family val="2"/>
      </rPr>
      <t>Szalki Petriego polistyrenowe</t>
    </r>
    <r>
      <rPr>
        <sz val="9"/>
        <rFont val="Arial"/>
        <family val="2"/>
      </rPr>
      <t xml:space="preserve">, sterylne, o średnicy 90 mm i wysokości 14,2 mm, </t>
    </r>
    <r>
      <rPr>
        <u val="single"/>
        <sz val="9"/>
        <rFont val="Arial"/>
        <family val="2"/>
      </rPr>
      <t>bez żeber wentylacyjnych</t>
    </r>
    <r>
      <rPr>
        <sz val="9"/>
        <rFont val="Arial"/>
        <family val="2"/>
      </rPr>
      <t xml:space="preserve"> w torebkach po 20 szt. (Profilab nr kat. 610.090 lub równoważne)</t>
    </r>
  </si>
  <si>
    <r>
      <rPr>
        <b/>
        <sz val="9"/>
        <rFont val="Arial"/>
        <family val="2"/>
      </rPr>
      <t>Szkiełka nakrywkowe prostokątne</t>
    </r>
    <r>
      <rPr>
        <sz val="9"/>
        <rFont val="Arial"/>
        <family val="2"/>
      </rPr>
      <t xml:space="preserve"> - 24x50 mm; wg ISO 8255-1, z bezbarwnego szkła borokrzemianowego o klasie hydrolityczności 1 (grubość 0,13-0,16 mm), widzialny obszar spektralny wolny od optycznych zanieczyszczeń, pęcherzyków lub smug, wysoka chemoodporność; brak zakłóceń spowodowanych naturalną fluorescencją nawet przy użyciu krótkofalowego promieniowania UV (np. 365 nm), współczynnik załamania 1,5230 (ROTH nr kat. 1871.2 lub równoważne)
 </t>
    </r>
  </si>
  <si>
    <r>
      <rPr>
        <b/>
        <sz val="9"/>
        <rFont val="Arial"/>
        <family val="2"/>
      </rPr>
      <t>Taśma uszczelniająca do szalek Petriego</t>
    </r>
    <r>
      <rPr>
        <sz val="9"/>
        <rFont val="Arial"/>
        <family val="2"/>
      </rPr>
      <t>, wodoszczelna i odporna na większość rozpuszczalników, trwała w temp. -40C - 77C (Bionovo nr kat. B-1155 lub równoważna)</t>
    </r>
  </si>
  <si>
    <r>
      <rPr>
        <b/>
        <sz val="9"/>
        <rFont val="Arial"/>
        <family val="2"/>
      </rPr>
      <t>Wymazówka sterylna z typową końcówką</t>
    </r>
    <r>
      <rPr>
        <sz val="9"/>
        <rFont val="Arial"/>
        <family val="2"/>
      </rPr>
      <t xml:space="preserve">, wykonaną z włókien flokowanego nylonu o długości 80 mm, gwarantująca duży odzysk materiału biologicznego, pakowana pojedynczo w probówce bez podłoża (MicroRheologics S.R.L./COPAN nr kat. 552C lub równoważne) </t>
    </r>
  </si>
  <si>
    <r>
      <rPr>
        <b/>
        <sz val="9"/>
        <rFont val="Arial"/>
        <family val="2"/>
      </rPr>
      <t xml:space="preserve">Elektroda do pomiaru przewodności elektrochemicznej cieczy </t>
    </r>
    <r>
      <rPr>
        <sz val="9"/>
        <rFont val="Arial"/>
        <family val="2"/>
      </rPr>
      <t>(EC); zakres stałej K = 0,5 ± 0,1 cm-1, zakres pomiarowy: 1,0 μS/cm - 100 mS/cm, elektroda platynowa, średnica czujnika ok. 12,0 mm, złącze BNC, dł. kabla min. 1 m (Hydromet CD-2 lub równoważna)</t>
    </r>
  </si>
  <si>
    <r>
      <rPr>
        <b/>
        <sz val="9"/>
        <rFont val="Arial"/>
        <family val="2"/>
      </rPr>
      <t>Filtry membranowe z regenerowanej celulozy</t>
    </r>
    <r>
      <rPr>
        <sz val="9"/>
        <rFont val="Arial"/>
        <family val="2"/>
      </rPr>
      <t>, śred. 50 mm, wielkość porów 0,22um (Sartorius nr kat. 18407-50-N lub równoważne)</t>
    </r>
  </si>
  <si>
    <r>
      <rPr>
        <b/>
        <sz val="9"/>
        <rFont val="Arial"/>
        <family val="2"/>
      </rPr>
      <t>Filtry strzykawkowe jednorazowe (żółte)</t>
    </r>
    <r>
      <rPr>
        <sz val="9"/>
        <rFont val="Arial"/>
        <family val="2"/>
      </rPr>
      <t>, sterylne, Minisart High-Flow o dużej szybkości przepływu do sterylnego filtrowania roztworów w szerokim zakresie pH,  wielkość porów 0,45 um, średnica krążka 28 mm, posiadają asymetryczną membranę z polieterosulfonu (PES) o małej adsorpcji i doskonałej odporności chemicznej (Sartorius nr kat. 16533-K lub równoważne)</t>
    </r>
  </si>
  <si>
    <r>
      <rPr>
        <b/>
        <sz val="9"/>
        <rFont val="Arial"/>
        <family val="2"/>
      </rPr>
      <t>Filtry strzykawkowe jednorazowe</t>
    </r>
    <r>
      <rPr>
        <sz val="9"/>
        <rFont val="Arial"/>
        <family val="2"/>
      </rPr>
      <t>, sterylne, wykonane z nitrocelulozy, śr. porów 0,22 um, śr. krążka 25 mm (Bionovo nr kat. B-1858 lub równoważne)</t>
    </r>
    <r>
      <rPr>
        <b/>
        <i/>
        <u val="single"/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</si>
  <si>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Kolba miarowa 10 ml,</t>
    </r>
    <r>
      <rPr>
        <sz val="9"/>
        <rFont val="Arial"/>
        <family val="2"/>
      </rPr>
      <t xml:space="preserve"> szkło </t>
    </r>
    <r>
      <rPr>
        <u val="single"/>
        <sz val="9"/>
        <rFont val="Arial"/>
        <family val="2"/>
      </rPr>
      <t>bursztynowe</t>
    </r>
    <r>
      <rPr>
        <sz val="9"/>
        <rFont val="Arial"/>
        <family val="2"/>
      </rPr>
      <t xml:space="preserve"> z szeroką szyjką i korkiem szklanym, z naniesionym oznaczeniem serii, zgodność poświadczona certyfikatem, klasa A, z szeroką szyjką (Hirschmann nr kat. 9276503 lub równoważna)</t>
    </r>
  </si>
  <si>
    <r>
      <rPr>
        <b/>
        <sz val="9"/>
        <rFont val="Arial"/>
        <family val="2"/>
      </rPr>
      <t>Kolba stożkowa - Erlenmeyera</t>
    </r>
    <r>
      <rPr>
        <sz val="9"/>
        <rFont val="Arial"/>
        <family val="2"/>
      </rPr>
      <t xml:space="preserve"> z szeroką szyjką, 50 ml, szkło borokrzemowe 3.3. (Chemland nr kat. 08-232.202.02 lub równoważna)</t>
    </r>
  </si>
  <si>
    <r>
      <rPr>
        <b/>
        <sz val="9"/>
        <rFont val="Arial"/>
        <family val="2"/>
      </rPr>
      <t>Kolba miarowa 25 ml</t>
    </r>
    <r>
      <rPr>
        <sz val="9"/>
        <rFont val="Arial"/>
        <family val="2"/>
      </rPr>
      <t>, klasa A, wykonana ze szkła borokrzemowego wg normy DIN 12664, ISO 1042 z korkiem PP (Chemland nr kat. 01-130.202.53 lub równoważna)</t>
    </r>
  </si>
  <si>
    <r>
      <rPr>
        <b/>
        <sz val="9"/>
        <rFont val="Arial"/>
        <family val="2"/>
      </rPr>
      <t>Kolba miarowa 50 ml</t>
    </r>
    <r>
      <rPr>
        <sz val="9"/>
        <rFont val="Arial"/>
        <family val="2"/>
      </rPr>
      <t>, klasa A, wykonana ze szkła borokrzemowego wg normy DIN 12664, ISO 1042 z korkiem PP (Chemland nr kat. 01-130.202.54 lub równoważna)</t>
    </r>
  </si>
  <si>
    <r>
      <rPr>
        <b/>
        <sz val="9"/>
        <rFont val="Arial"/>
        <family val="2"/>
      </rPr>
      <t xml:space="preserve">Parafilm, </t>
    </r>
    <r>
      <rPr>
        <sz val="9"/>
        <rFont val="Arial"/>
        <family val="2"/>
      </rPr>
      <t xml:space="preserve">o szerokości 100 mm x 38 m, do zamykania pojemników i naczyń laboratoryjnych, odporny na roztwory solne, kwasy nieorganiczne i ługi do 48 godzin (Brand nr kat. 701605 lub równoważny) </t>
    </r>
  </si>
  <si>
    <r>
      <rPr>
        <b/>
        <sz val="9"/>
        <rFont val="Arial"/>
        <family val="2"/>
      </rPr>
      <t>Pipety Pasteura</t>
    </r>
    <r>
      <rPr>
        <sz val="9"/>
        <rFont val="Arial"/>
        <family val="2"/>
      </rPr>
      <t xml:space="preserve"> z polietylenu o pojemności 3,0 ml, z podziałką 3/0,5 ml (Profilab na kat. 500.30 lub równoważne) </t>
    </r>
  </si>
  <si>
    <r>
      <rPr>
        <b/>
        <sz val="9"/>
        <rFont val="Arial"/>
        <family val="2"/>
      </rPr>
      <t>Pojemniki PP 500 ml na mocz,</t>
    </r>
    <r>
      <rPr>
        <sz val="9"/>
        <rFont val="Arial"/>
        <family val="2"/>
      </rPr>
      <t xml:space="preserve"> z przykrywką/zakrętką, szczelnie zamykane, przeźroczyste, średnica 70 mm, wys. 150 mm (Sarstedt nr kat. 75.9922.812 lub równoważne)</t>
    </r>
  </si>
  <si>
    <t>opak. = 120 szt.</t>
  </si>
  <si>
    <r>
      <rPr>
        <b/>
        <sz val="9"/>
        <rFont val="Arial"/>
        <family val="2"/>
      </rPr>
      <t xml:space="preserve">Pojemniki-rynienki o pojemności całkowitej 40 ml, </t>
    </r>
    <r>
      <rPr>
        <sz val="9"/>
        <rFont val="Arial"/>
        <family val="2"/>
      </rPr>
      <t>wymiary zewnętrzne: dł. 150 mm, wys. 25 mm, szer. 60 mm, na ciecze do dozowania pipetami wielokanałowymi, wykonane z białego PP, autoklawowalne (Medlab nr kat. 88-8040-1 lub równoważne)</t>
    </r>
  </si>
  <si>
    <t>opak.= 300 szt.</t>
  </si>
  <si>
    <r>
      <rPr>
        <b/>
        <sz val="9"/>
        <rFont val="Arial"/>
        <family val="2"/>
      </rPr>
      <t>Termometr laboratoryjny rurkowy do 50ºC</t>
    </r>
    <r>
      <rPr>
        <sz val="9"/>
        <rFont val="Arial"/>
        <family val="2"/>
      </rPr>
      <t>, podziałka co 0,1ºC, ze świadectwem wzorcowania wystawionym przez Laboratorium Wzorcujące posiadające akredytację Polskiego Centrum Akredytacji (KWT nr kat. 825-021T000/+501D0420001 lub równoważny)</t>
    </r>
  </si>
  <si>
    <r>
      <rPr>
        <b/>
        <sz val="9"/>
        <rFont val="Arial"/>
        <family val="2"/>
      </rPr>
      <t>Termometr  laboratoryjny rurkowy</t>
    </r>
    <r>
      <rPr>
        <sz val="9"/>
        <rFont val="Arial"/>
        <family val="2"/>
      </rPr>
      <t>, zakres 0-100ºC, podziałka co 0,1ºC, ze świadectwem wzorcowania wystawionym przez Laboratorium Wzorcujące posiadające akredytację Polskiego Centrum Akredytacji (KWT nr kat. 825-021T000+100010300001 lub równoważny)</t>
    </r>
  </si>
  <si>
    <r>
      <t>Kolba miarowa 100 ml</t>
    </r>
    <r>
      <rPr>
        <sz val="9"/>
        <rFont val="Arial"/>
        <family val="2"/>
      </rPr>
      <t>,  z korkiem PP, klasa A, z naniesionym oznaczeniem serii, zgodność poświadczona certyfikatem (Chemland nr kat. 01-130.202.55 lub równoważna)</t>
    </r>
  </si>
  <si>
    <r>
      <rPr>
        <b/>
        <sz val="9"/>
        <rFont val="Arial"/>
        <family val="2"/>
      </rPr>
      <t>Probówka wirówkowa sterylna poj. 50 ml</t>
    </r>
    <r>
      <rPr>
        <sz val="9"/>
        <rFont val="Arial"/>
        <family val="2"/>
      </rPr>
      <t>, z czerwoną zakrętką, z polipropylenu, ze stożkowym dnem, samostojąca, dł. 115 mm, pakowane po 25 szt. (Sarstredt nr kat. 62.559.001 lub równoważna)</t>
    </r>
  </si>
  <si>
    <r>
      <rPr>
        <b/>
        <sz val="9"/>
        <rFont val="Arial"/>
        <family val="2"/>
      </rPr>
      <t>Próbówka wirówkowa stożkowa</t>
    </r>
    <r>
      <rPr>
        <sz val="9"/>
        <rFont val="Arial"/>
        <family val="2"/>
      </rPr>
      <t xml:space="preserve">, poj.  50 ml, z niebieską zakrętką, wykonana z polipropylenu, samostojąca (Bionovo nr kat. B-2328 lub równoważna) </t>
    </r>
  </si>
  <si>
    <t>opak. zbiorcze = 1000 szt.</t>
  </si>
  <si>
    <t>opak. zbiorcze = 500 szt.</t>
  </si>
  <si>
    <t xml:space="preserve">opak/72 szt. </t>
  </si>
  <si>
    <t>opak/50 szt.</t>
  </si>
  <si>
    <t xml:space="preserve">opak. = 108 szt. </t>
  </si>
  <si>
    <t xml:space="preserve">szt. </t>
  </si>
  <si>
    <r>
      <rPr>
        <b/>
        <sz val="9"/>
        <rFont val="Arial"/>
        <family val="2"/>
      </rPr>
      <t xml:space="preserve">Elektroda pH-metryczna, </t>
    </r>
    <r>
      <rPr>
        <sz val="9"/>
        <rFont val="Arial"/>
        <family val="2"/>
      </rPr>
      <t>zespolona elektroda pH, szklana do wód czystych, zakres 0 - 14 pH, pkt. zerowy 7.0 ±0.3 pH,  śr. elektrody 12mm, dł. kabla min. 1m (Elmetron typ EPS-1 lub równoważna)</t>
    </r>
  </si>
  <si>
    <r>
      <rPr>
        <b/>
        <sz val="9"/>
        <rFont val="Arial"/>
        <family val="2"/>
      </rPr>
      <t>Płytka do PCR 96-dołkowa, BIAŁE dołki</t>
    </r>
    <r>
      <rPr>
        <sz val="9"/>
        <rFont val="Arial"/>
        <family val="2"/>
      </rPr>
      <t>, bez bocznych ramek, typu Semi Skirt (Bionovo nr. kat. A-710878 lub równoważne)</t>
    </r>
  </si>
  <si>
    <r>
      <rPr>
        <b/>
        <sz val="9"/>
        <rFont val="Arial"/>
        <family val="2"/>
      </rPr>
      <t>Kolba stożkowa - Erlenmeyera</t>
    </r>
    <r>
      <rPr>
        <sz val="9"/>
        <rFont val="Arial"/>
        <family val="2"/>
      </rPr>
      <t xml:space="preserve"> z szeroką szyjką, 250 ml, szkło borokrzemowe 3.3. (Chemland nr kat. 08-232.202.05 lub równoważna)</t>
    </r>
  </si>
  <si>
    <r>
      <rPr>
        <b/>
        <sz val="9"/>
        <rFont val="Arial"/>
        <family val="2"/>
      </rPr>
      <t xml:space="preserve">Tryskawka z PP poj. 250 ml, </t>
    </r>
    <r>
      <rPr>
        <sz val="9"/>
        <rFont val="Arial"/>
        <family val="2"/>
      </rPr>
      <t>szeroki otwór do łatwego, bezpiecznego napełniania, zakończona czapką/korkiem  by uniknąć przymusowego kapanie z powodu narastania ciśnienia w butelce (Chemland nr kat. 02-05836602 lub równoważny)</t>
    </r>
  </si>
  <si>
    <r>
      <rPr>
        <b/>
        <sz val="9"/>
        <rFont val="Arial"/>
        <family val="2"/>
      </rPr>
      <t>Tryskawka z PP poj. 500 ml,</t>
    </r>
    <r>
      <rPr>
        <sz val="9"/>
        <rFont val="Arial"/>
        <family val="2"/>
      </rPr>
      <t xml:space="preserve"> szeroki otwór do łatwego, bezpiecznego napełniania, zakończona czapką/korkiem  by uniknąć przymusowego kapanie z powodu narastania ciśnienia w butelce (Chemland nr kat. 02-05836603 lub równoważny)</t>
    </r>
  </si>
  <si>
    <r>
      <rPr>
        <b/>
        <sz val="9"/>
        <rFont val="Arial"/>
        <family val="2"/>
      </rPr>
      <t>Filtry membranowe</t>
    </r>
    <r>
      <rPr>
        <sz val="9"/>
        <rFont val="Arial"/>
        <family val="2"/>
      </rPr>
      <t xml:space="preserve"> azotan celulozy śr. 47 mm, śr. porów 0,22 um sterylne z kratką, pakowane pojedynczo (Sartorius nr kat. 1140747ACN lub równoważny) </t>
    </r>
  </si>
  <si>
    <r>
      <rPr>
        <b/>
        <sz val="9"/>
        <rFont val="Arial"/>
        <family val="2"/>
      </rPr>
      <t>Filtry membranowe</t>
    </r>
    <r>
      <rPr>
        <sz val="9"/>
        <rFont val="Arial"/>
        <family val="2"/>
      </rPr>
      <t xml:space="preserve"> azotan celulozy śr. 47 mm, śr. porów 0,45 um sterylne z kratką, pakowane pojedynczo (Sartorius nr kat. 1140647ACN lub równoważny)</t>
    </r>
  </si>
  <si>
    <r>
      <rPr>
        <b/>
        <sz val="9"/>
        <rFont val="Arial"/>
        <family val="2"/>
      </rPr>
      <t>Filtry membranowe poliwęglanowe typu Isopore</t>
    </r>
    <r>
      <rPr>
        <sz val="9"/>
        <rFont val="Arial"/>
        <family val="2"/>
      </rPr>
      <t>, śr. 47 mm, średnica por: 0.2 um, sterylne lub z możliwością autoklawowania (Merck Millipore nr kat. GTTP 04700 lub równoważne)</t>
    </r>
  </si>
  <si>
    <r>
      <rPr>
        <b/>
        <sz val="9"/>
        <rFont val="Arial"/>
        <family val="2"/>
      </rPr>
      <t>Filtry strzykawkowe jednorazowe (niebieskie)</t>
    </r>
    <r>
      <rPr>
        <sz val="9"/>
        <rFont val="Arial"/>
        <family val="2"/>
      </rPr>
      <t>, sterylne,  wielkość porów 0,2 um średnica krążka 28 mm, materiał membrany powierzchniowo czynny octan celulozy (SFCA) (Sartorius 16534-K lub równoważne)</t>
    </r>
  </si>
  <si>
    <r>
      <rPr>
        <b/>
        <sz val="9"/>
        <rFont val="Arial"/>
        <family val="2"/>
      </rPr>
      <t>Igły jednorazowe 120 mm</t>
    </r>
    <r>
      <rPr>
        <sz val="9"/>
        <rFont val="Arial"/>
        <family val="2"/>
      </rPr>
      <t>, rozmiar 21 G x 4  3/4", wykonane ze stali chromoniklowej pokrytej silikonem, końcówka Luer-lock, sterylne,  pakowane pojedynczo (Braun nr kat. 4665643 lub równoważne)</t>
    </r>
  </si>
  <si>
    <r>
      <t>Bibuła filtracyjna jakościowa,</t>
    </r>
    <r>
      <rPr>
        <sz val="9"/>
        <rFont val="Arial"/>
        <family val="2"/>
      </rPr>
      <t xml:space="preserve"> średnia 450 x 560 mm 65 g/m2. Szybkość przepływu 10 ml wody max 35 s. Samozerwalność średnia z obu kierunków min 1,8 km. (Chempur nr kat. 429991350 lub równoważna)</t>
    </r>
  </si>
  <si>
    <r>
      <rPr>
        <b/>
        <sz val="9"/>
        <rFont val="Arial"/>
        <family val="2"/>
      </rPr>
      <t>Lejek szklany mały o średnicy do 40 mm</t>
    </r>
    <r>
      <rPr>
        <sz val="9"/>
        <rFont val="Arial"/>
        <family val="2"/>
      </rPr>
      <t>, z cienką nóżką do 5 mm i dł. nóżki do 40 mm (Chemland nr kat. 08-238.202.40 lub równoważny)</t>
    </r>
  </si>
  <si>
    <r>
      <rPr>
        <b/>
        <sz val="9"/>
        <rFont val="Arial"/>
        <family val="2"/>
      </rPr>
      <t>Lejek szklany małe o średnicy do 40 mm</t>
    </r>
    <r>
      <rPr>
        <sz val="9"/>
        <rFont val="Arial"/>
        <family val="2"/>
      </rPr>
      <t>, z szeroką nóżką od 5,5 mm do 10 mm, dł. nóżki do 40 mm (Bionovo nr kat. S-1341 lub równoważne)</t>
    </r>
  </si>
  <si>
    <t>opak. = 50 szt</t>
  </si>
  <si>
    <r>
      <rPr>
        <b/>
        <sz val="9"/>
        <rFont val="Arial"/>
        <family val="2"/>
      </rPr>
      <t>Pierścień do statywu laboratoryjnego,</t>
    </r>
    <r>
      <rPr>
        <sz val="9"/>
        <rFont val="Arial"/>
        <family val="2"/>
      </rPr>
      <t xml:space="preserve"> otwarty, do kolb 60 mm, dł. łącznika od pierścienia do złączki od 15-18 cm, ze stali nierdzewnej, wraz ze złączką mocującą (Bochem nr kat. 5510 lub równoważne)</t>
    </r>
  </si>
  <si>
    <r>
      <rPr>
        <b/>
        <sz val="9"/>
        <rFont val="Arial"/>
        <family val="2"/>
      </rPr>
      <t>Płytka do PCR 96-dołkowa</t>
    </r>
    <r>
      <rPr>
        <sz val="9"/>
        <rFont val="Arial"/>
        <family val="2"/>
      </rPr>
      <t>, z pełnymi bocznymi ramkami (ang. skirted), ramki bezbarwne, sterylne, profil F, pakowane po 6 szt. (18 x 6 szt.) (jak w katalogu Bionovo TPP nr. kat. B-0687 lub równoważne)</t>
    </r>
  </si>
  <si>
    <r>
      <rPr>
        <b/>
        <sz val="9"/>
        <color indexed="8"/>
        <rFont val="Arial"/>
        <family val="2"/>
      </rPr>
      <t>Płytki testowe do hodowli komórkowych, 12-dołkowe</t>
    </r>
    <r>
      <rPr>
        <sz val="9"/>
        <color indexed="8"/>
        <rFont val="Arial"/>
        <family val="2"/>
      </rPr>
      <t>, sterylne, dno dołka płaskie (profil F) o obj. dołka 6.30 ml, materiał PS,  wyposażone w pokrywkę zapewniającą wentylację oraz wykluczającą możliwość nieprawidłowego założenia, pakowane po 4 szt. (jak w katalogu Bionovo TPP nr kat. B-0685 lub równoważne)</t>
    </r>
  </si>
  <si>
    <r>
      <rPr>
        <b/>
        <sz val="9"/>
        <rFont val="Arial"/>
        <family val="2"/>
      </rPr>
      <t>Zestaw sit laboratoryjnych do analizy sitowej,</t>
    </r>
    <r>
      <rPr>
        <sz val="9"/>
        <rFont val="Arial"/>
        <family val="2"/>
      </rPr>
      <t xml:space="preserve"> o śred. oczek: 0,063, 0,100, 0,250, 0,500, 1,00, 2,00 mm, oprawa z tworzywa sztucznego, wnętrze stal nierdzewna (jak w katalogu Conbest Multiserw-Morek nr kat. 139-53 lub równoważne)</t>
    </r>
  </si>
  <si>
    <r>
      <rPr>
        <b/>
        <sz val="9"/>
        <rFont val="Arial"/>
        <family val="2"/>
      </rPr>
      <t>Zestaw szczotek przeznaczonych do czyszczenia naczyń laboratoryjnych,</t>
    </r>
    <r>
      <rPr>
        <sz val="9"/>
        <rFont val="Arial"/>
        <family val="2"/>
      </rPr>
      <t xml:space="preserve"> szczotki powinny być wyposażone w druciany trzonek pokryty tworzywem sztucznym, chroniący szkło przed zarysowaniami. Zestaw składa się z min. 10 najpotrzebniejszych szczotek o śr. 10 - 80 mm, m. in. ze szczotki z drewnianym trzonkiem i szczotki zmywającej (Bionovo nr kat. 1-7032 lub równoważny)</t>
    </r>
  </si>
  <si>
    <r>
      <rPr>
        <b/>
        <sz val="9"/>
        <rFont val="Arial"/>
        <family val="2"/>
      </rPr>
      <t>Zlewka szklana niska</t>
    </r>
    <r>
      <rPr>
        <sz val="9"/>
        <rFont val="Arial"/>
        <family val="2"/>
      </rPr>
      <t>, z podziałką pojemność 500 ml wykonane ze szkła borokrzemowego, średnica 85 mm, wysokość 120 mm  (Bionovo nr kat. S-1218 lub równoważna</t>
    </r>
  </si>
  <si>
    <t xml:space="preserve"> SPECYFIKACJA TECHNICZNO - CENOWA</t>
  </si>
  <si>
    <t>Załącznik Nr 1.1. do SIWZ</t>
  </si>
  <si>
    <t>Znak sprawy ZP/04/PN/BL/2019</t>
  </si>
  <si>
    <t xml:space="preserve">nazwa firmy: </t>
  </si>
  <si>
    <t xml:space="preserve">adres: </t>
  </si>
  <si>
    <t xml:space="preserve">nr telefonu / faksu: </t>
  </si>
  <si>
    <t xml:space="preserve">nr NIP: </t>
  </si>
  <si>
    <t xml:space="preserve">nr REGON: </t>
  </si>
  <si>
    <t xml:space="preserve">osoba upoważniona do kontaktu: </t>
  </si>
  <si>
    <t xml:space="preserve">tel. / fax: </t>
  </si>
  <si>
    <t xml:space="preserve">e-mail: </t>
  </si>
  <si>
    <r>
      <rPr>
        <b/>
        <sz val="10"/>
        <rFont val="Calibri"/>
        <family val="2"/>
      </rPr>
      <t>Bagietki PS</t>
    </r>
    <r>
      <rPr>
        <sz val="10"/>
        <rFont val="Calibri"/>
        <family val="2"/>
      </rPr>
      <t>, średnica 3 mm , długość 120 . Jeden koniec zaokrąlony, drugi koniec w kształcie szpatułki. (Brand Nr kat. 7598 00, jak w katalogu Witko Nr kat. 9.409 501 lub równoważne)</t>
    </r>
  </si>
  <si>
    <t xml:space="preserve">opak. = 500 szt. </t>
  </si>
  <si>
    <r>
      <rPr>
        <b/>
        <sz val="10"/>
        <rFont val="Calibri"/>
        <family val="2"/>
      </rPr>
      <t>Biurety plastikowe 10 ml</t>
    </r>
    <r>
      <rPr>
        <sz val="10"/>
        <rFont val="Calibri"/>
        <family val="2"/>
      </rPr>
      <t xml:space="preserve"> (Nalgene nr kat. 3640-0010 lub równoważny)</t>
    </r>
  </si>
  <si>
    <r>
      <rPr>
        <b/>
        <sz val="10"/>
        <rFont val="Calibri"/>
        <family val="2"/>
      </rPr>
      <t>Biurety plastikowe 25 ml</t>
    </r>
    <r>
      <rPr>
        <sz val="10"/>
        <rFont val="Calibri"/>
        <family val="2"/>
      </rPr>
      <t xml:space="preserve"> (Nalgene nr kat. 3640-0025 lub równoważny)</t>
    </r>
  </si>
  <si>
    <r>
      <rPr>
        <b/>
        <sz val="10"/>
        <rFont val="Calibri"/>
        <family val="2"/>
      </rPr>
      <t xml:space="preserve">Biurety plastikowe 50 ml </t>
    </r>
    <r>
      <rPr>
        <sz val="10"/>
        <rFont val="Calibri"/>
        <family val="2"/>
      </rPr>
      <t>(Nalgene nr kat. 3640-0050 lub równoważny)</t>
    </r>
  </si>
  <si>
    <r>
      <rPr>
        <b/>
        <sz val="10"/>
        <rFont val="Calibri"/>
        <family val="2"/>
      </rPr>
      <t xml:space="preserve">Buteki szklane, 500 ml </t>
    </r>
    <r>
      <rPr>
        <sz val="10"/>
        <rFont val="Calibri"/>
        <family val="2"/>
      </rPr>
      <t>ze skalą co 100 ml, z szeroką szyjką z niebieskim korkiem zakręcanym z podkładką ( Fisherbrandt nr kat. 15476113 lub równoważne)</t>
    </r>
  </si>
  <si>
    <r>
      <rPr>
        <b/>
        <sz val="10"/>
        <rFont val="Calibri"/>
        <family val="2"/>
      </rPr>
      <t>Buteki szklane, wykonane ze szkła borokrzemowego, 1000 ml</t>
    </r>
    <r>
      <rPr>
        <sz val="10"/>
        <rFont val="Calibri"/>
        <family val="2"/>
      </rPr>
      <t xml:space="preserve"> ze skalą co 100 ml, z szeroką szyjką GL45 z niebieskim korkiem zakręcanym z podkładką (Fisherbrandt nr kat. 15486113 lub równoważne)</t>
    </r>
  </si>
  <si>
    <r>
      <rPr>
        <b/>
        <sz val="9"/>
        <rFont val="Arial"/>
        <family val="2"/>
      </rPr>
      <t>Butelka do odczynników z PP 1000 ml,</t>
    </r>
    <r>
      <rPr>
        <sz val="9"/>
        <rFont val="Arial"/>
        <family val="2"/>
      </rPr>
      <t xml:space="preserve"> szeroka szyja, butelka sztywna, mleczno - przeźroczysta, autoklawowalna wypełniona jak również pusta, wytrzymała i odporna na zgniatenie i pęknięcia, nakrętka z PP z  wbudowanym pierścieniem (Chemland nr kat. 02-33410; Kartell nr kat. 1629 lub równoważna) </t>
    </r>
  </si>
  <si>
    <t>Butelka do odczynników z PP 125 ml, szeroka szyja, butelka sztywna, mleczno - przeźroczysta, wytrzymała i odporna na zgniatenie i pęknięcia, nakrętka z PP z  wbudowanym pierścieniem (Chemland nr kat. 02-33407lub równoważna)</t>
  </si>
  <si>
    <r>
      <t xml:space="preserve">Butelka do odczynników z PP 500 ml (PE-LD typu Kautex), </t>
    </r>
    <r>
      <rPr>
        <sz val="9"/>
        <rFont val="Arial"/>
        <family val="2"/>
      </rPr>
      <t>z szeroką szyją, przeźroczysta lub mlecznobiała, skalowana, z zakrętką GL 50, możliwe do sterylizacji w max temp. 121C (jak w katalogu Bionovo Kautex nr kat. 1-3252; VWR nr kat. 215-5684 lub równoważne)</t>
    </r>
  </si>
  <si>
    <r>
      <t xml:space="preserve">Butelka do odczynników z PP, o poj. 500 ml, </t>
    </r>
    <r>
      <rPr>
        <sz val="9"/>
        <rFont val="Arial"/>
        <family val="2"/>
      </rPr>
      <t>szeroka szyja, butelka sztywna, mleczno - przeźroczysta, autoklawowalna wypełniona jak również pusta, wytrzymała i odporna na zgniatenie i pęknięcia, nakrętka z PP z  wbudowanym pierścieniem (Hornik nr kat. 9009982 lub równoważne)</t>
    </r>
  </si>
  <si>
    <r>
      <t xml:space="preserve">Butelka laboratoryjna Simax GL45;  </t>
    </r>
    <r>
      <rPr>
        <sz val="9"/>
        <rFont val="Arial"/>
        <family val="2"/>
      </rPr>
      <t>biała z niebieską nakrętką A'1000 ml, z uszczelką, skalowana z możliwością autoklawowania do temp. 140°C (Simax nr kat. 414321940 lub równoważna)</t>
    </r>
    <r>
      <rPr>
        <b/>
        <sz val="9"/>
        <rFont val="Arial"/>
        <family val="2"/>
      </rPr>
      <t xml:space="preserve">
</t>
    </r>
  </si>
  <si>
    <r>
      <rPr>
        <b/>
        <sz val="9"/>
        <rFont val="Arial"/>
        <family val="2"/>
      </rPr>
      <t>Butelka szklana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 poj. 2000 ml</t>
    </r>
    <r>
      <rPr>
        <sz val="9"/>
        <rFont val="Arial"/>
        <family val="2"/>
      </rPr>
      <t xml:space="preserve">, wykonana ze szkła borokrzemowego  z szeroką szyjką z niebieskim korkiem i pierścieniem wylewowym, możliwa sterylizacja do 140°C (Simax nr kat.414321950 lub równoważna) </t>
    </r>
  </si>
  <si>
    <r>
      <t>Butelka laboratoryjna Simax GL45;  biała z czerwoną nakrętką A'250 ml,</t>
    </r>
    <r>
      <rPr>
        <sz val="9"/>
        <rFont val="Arial"/>
        <family val="2"/>
      </rPr>
      <t xml:space="preserve"> z uszczelką, skalowana z możliwością autoklawowania do temp. 200°C (Simax nr kat. 414321251 lub równoważna)</t>
    </r>
    <r>
      <rPr>
        <b/>
        <sz val="9"/>
        <rFont val="Arial"/>
        <family val="2"/>
      </rPr>
      <t xml:space="preserve">
</t>
    </r>
  </si>
  <si>
    <r>
      <rPr>
        <b/>
        <sz val="9"/>
        <rFont val="Arial"/>
        <family val="2"/>
      </rPr>
      <t>Butelka szklana o poj.1000 ml</t>
    </r>
    <r>
      <rPr>
        <sz val="9"/>
        <rFont val="Arial"/>
        <family val="2"/>
      </rPr>
      <t xml:space="preserve">, wykonana ze szkła borokrzemowego , z szeroką szyjką z czerwonym korkiem i pierścieniem wylewowym, nakrętka wyposażona we wkładkę teflonową z PTFE, możliwa sterylizacja do 200°C (Simax nr kat. 414321941 lub równoważna) </t>
    </r>
  </si>
  <si>
    <r>
      <rPr>
        <b/>
        <sz val="10"/>
        <rFont val="Calibri"/>
        <family val="2"/>
      </rPr>
      <t>Butelki plastikowe PP zakręcane</t>
    </r>
    <r>
      <rPr>
        <sz val="10"/>
        <rFont val="Calibri"/>
        <family val="2"/>
      </rPr>
      <t xml:space="preserve"> do prób ciekłych 125 ml z szeroką szyją (Chemland nr kat. 02-33407 lub równoważne)</t>
    </r>
  </si>
  <si>
    <r>
      <rPr>
        <b/>
        <sz val="10"/>
        <rFont val="Calibri"/>
        <family val="2"/>
      </rPr>
      <t>Butelki plastikowe PP</t>
    </r>
    <r>
      <rPr>
        <sz val="10"/>
        <rFont val="Calibri"/>
        <family val="2"/>
      </rPr>
      <t xml:space="preserve"> zakręcane do prób ciekłych 60 ml z wąską szyją (Chemland nr kat. 02-33401 lub równoważne)</t>
    </r>
  </si>
  <si>
    <t>opak = 1000 szt.</t>
  </si>
  <si>
    <r>
      <rPr>
        <b/>
        <sz val="10"/>
        <rFont val="Calibri"/>
        <family val="2"/>
      </rPr>
      <t>Butelki plastikowe PP z wąską szyją zakręcane</t>
    </r>
    <r>
      <rPr>
        <sz val="10"/>
        <rFont val="Calibri"/>
        <family val="2"/>
      </rPr>
      <t xml:space="preserve"> do prób ciekłych, pojemność 50-75 ml, butelki i nakręcane zakrętki z PP, śred. 40 mm, wys. 84 mm,  gwint 20 mm, wysoka odporność chemiczna, szczelne, możliwość sterylizacji w autoklawie (121ºC) (ThermoFisher Scientific - Nalgene™ Narrow-Mouth PPCO Bottles with Closure: Autoclavablen nr kat. 2006-0002 lub równoważna)</t>
    </r>
  </si>
  <si>
    <r>
      <rPr>
        <b/>
        <sz val="10"/>
        <rFont val="Calibri"/>
        <family val="2"/>
      </rPr>
      <t>Butelki / naczynka scyntylacyjne 20 ml</t>
    </r>
    <r>
      <rPr>
        <sz val="10"/>
        <rFont val="Calibri"/>
        <family val="2"/>
      </rPr>
      <t xml:space="preserve"> PE, 58mm, fi27 mm, z zakrętką (SARSTEDT nr kat. 73.662.500  lub równoważne) </t>
    </r>
  </si>
  <si>
    <r>
      <rPr>
        <b/>
        <sz val="10"/>
        <rFont val="Calibri"/>
        <family val="2"/>
      </rPr>
      <t>Butelki szklane z nakrętką GL55</t>
    </r>
    <r>
      <rPr>
        <sz val="10"/>
        <rFont val="Calibri"/>
        <family val="2"/>
      </rPr>
      <t>, apteczne, poj. 250 ml, brązowe, szeroka szyjka (Bionovo nr kat. 2-1482 lub równoważne)</t>
    </r>
  </si>
  <si>
    <r>
      <rPr>
        <b/>
        <sz val="10"/>
        <rFont val="Calibri"/>
        <family val="2"/>
      </rPr>
      <t>Butelki z brązowego szkła</t>
    </r>
    <r>
      <rPr>
        <sz val="10"/>
        <rFont val="Calibri"/>
        <family val="2"/>
      </rPr>
      <t xml:space="preserve"> z szeroką szyjką pojemność 250 ml z zakrętką, zgodne z normą DIN, wykonane z brązowego szkła sodowego, śred. szyjki 55 mm, śred. podstawy 63 mm, zakrętka na butelkę z wkładem z tworzywa sztucznego o śred. 55 mm (Bionovo nr kat. 2-1482, nakrętka Bionovo nr kat. 2-1497 lub równoważny) </t>
    </r>
  </si>
  <si>
    <r>
      <rPr>
        <b/>
        <sz val="9"/>
        <rFont val="Arial"/>
        <family val="2"/>
      </rPr>
      <t>Filtry membranowe</t>
    </r>
    <r>
      <rPr>
        <sz val="9"/>
        <rFont val="Arial"/>
        <family val="2"/>
      </rPr>
      <t xml:space="preserve"> azotan celulozy śr. 47 mm, śr. porów 0,45 um, niesterylne gładkie (SARTORIUS Nr kat. 11306-47N  lub równoważny) </t>
    </r>
  </si>
  <si>
    <r>
      <rPr>
        <b/>
        <sz val="10"/>
        <rFont val="Calibri"/>
        <family val="2"/>
      </rPr>
      <t>Filtry nylonowe</t>
    </r>
    <r>
      <rPr>
        <sz val="10"/>
        <rFont val="Calibri"/>
        <family val="2"/>
      </rPr>
      <t>, średnica porów 100 um, średnica krążka 25mm (Millipore nr kat. NY1H02500 lub równoważne)</t>
    </r>
  </si>
  <si>
    <t>rolka</t>
  </si>
  <si>
    <r>
      <rPr>
        <b/>
        <sz val="10"/>
        <rFont val="Calibri"/>
        <family val="2"/>
      </rPr>
      <t xml:space="preserve">Folia aluminiowa </t>
    </r>
    <r>
      <rPr>
        <sz val="10"/>
        <rFont val="Calibri"/>
        <family val="2"/>
      </rPr>
      <t xml:space="preserve">, grubość 0,03 mm, szer. 50 cm, dł. 100 m (Bionovo nr kat. 1-6003 lub równoważna) </t>
    </r>
  </si>
  <si>
    <r>
      <rPr>
        <b/>
        <sz val="9"/>
        <rFont val="Arial"/>
        <family val="2"/>
      </rPr>
      <t>Igły jednorazowego użytku</t>
    </r>
    <r>
      <rPr>
        <sz val="9"/>
        <rFont val="Arial"/>
        <family val="2"/>
      </rPr>
      <t xml:space="preserve"> 0,9x40 (BECTON nr kat. 301300 lub równoważne)</t>
    </r>
  </si>
  <si>
    <r>
      <rPr>
        <b/>
        <sz val="10"/>
        <rFont val="Calibri"/>
        <family val="2"/>
      </rPr>
      <t>Igła preparacyjna</t>
    </r>
    <r>
      <rPr>
        <sz val="10"/>
        <rFont val="Calibri"/>
        <family val="2"/>
      </rPr>
      <t xml:space="preserve"> wykonana w całości ze stali nierdzewnej, prosta, o długości 120-140 mm, końcówka o średnicy 0,75 mm, autoklawowalna (Paradox Company nr kat. PNI 011 lub równoważna)</t>
    </r>
  </si>
  <si>
    <r>
      <rPr>
        <b/>
        <sz val="10"/>
        <rFont val="Calibri"/>
        <family val="2"/>
      </rPr>
      <t>Igły jednorazowe 60 mm</t>
    </r>
    <r>
      <rPr>
        <sz val="10"/>
        <rFont val="Calibri"/>
        <family val="2"/>
      </rPr>
      <t>, rozmiar 23 G x 2  3/8", wykonane ze stali chromoniklowej pokrytej silikonem, końcówka Luer-lock, sterylne. opak. 100 szt. (BRAUN nr kat. 4665600 lub równoważne)</t>
    </r>
  </si>
  <si>
    <r>
      <rPr>
        <b/>
        <sz val="9"/>
        <rFont val="Arial"/>
        <family val="2"/>
      </rPr>
      <t>Igły jednorazowego użytku</t>
    </r>
    <r>
      <rPr>
        <sz val="9"/>
        <rFont val="Arial"/>
        <family val="2"/>
      </rPr>
      <t xml:space="preserve"> 1,2 x 50 mm (BD Microlance nr kat. 301900 lub równoważne)</t>
    </r>
  </si>
  <si>
    <r>
      <rPr>
        <b/>
        <sz val="9"/>
        <rFont val="Arial"/>
        <family val="2"/>
      </rPr>
      <t>Kolba miarowa 250 ml</t>
    </r>
    <r>
      <rPr>
        <sz val="9"/>
        <rFont val="Arial"/>
        <family val="2"/>
      </rPr>
      <t>, klasa A, z certyfikatem, skala brązowa (Chemland nr kat 01-130.203.57 lub równoważna)</t>
    </r>
  </si>
  <si>
    <r>
      <t xml:space="preserve">Kolba miarowa z PP zakręcana, </t>
    </r>
    <r>
      <rPr>
        <sz val="9"/>
        <rFont val="Arial"/>
        <family val="2"/>
      </rPr>
      <t>1000 ml, klasa B, z niebieską skalą (VITLAB nr kat. 676891 lub równoważna)</t>
    </r>
  </si>
  <si>
    <r>
      <rPr>
        <b/>
        <sz val="9"/>
        <rFont val="Arial"/>
        <family val="2"/>
      </rPr>
      <t xml:space="preserve">Kolba stożkowa - Erlenmeyera </t>
    </r>
    <r>
      <rPr>
        <sz val="9"/>
        <rFont val="Arial"/>
        <family val="2"/>
      </rPr>
      <t>z wąską szyjką, 1000 ml, szkło borokrzemowe 3.3., bez szlifu, skalowana (Simax nr kat. 417119940 lub równoważna)</t>
    </r>
  </si>
  <si>
    <r>
      <rPr>
        <b/>
        <sz val="10"/>
        <rFont val="Calibri"/>
        <family val="2"/>
      </rPr>
      <t>Korki silikonowe</t>
    </r>
    <r>
      <rPr>
        <sz val="10"/>
        <rFont val="Calibri"/>
        <family val="2"/>
      </rPr>
      <t>, gąbczaste, wys. 22 mm, śr. 15 mm, różowe, odporne na temp. od -60°C do +200°C, autoklawowalne, o neutralnym zapachu, pakowane po 10 sztuk (Bionovo nr kat. 2-4251 lub równoważne)</t>
    </r>
  </si>
  <si>
    <r>
      <rPr>
        <b/>
        <sz val="10"/>
        <rFont val="Calibri"/>
        <family val="2"/>
      </rPr>
      <t>Korki silikonowe</t>
    </r>
    <r>
      <rPr>
        <sz val="10"/>
        <rFont val="Calibri"/>
        <family val="2"/>
      </rPr>
      <t>, gąbczaste, wys. 25 mm, śr. 17,5 mm, żółte, odporne na temp. od -60°C do +200°C, autoklawowalne, o neutralnym zapachu, pakowane po 10 sztuk (Bionovo nr kat. 2-4252 lub równoważne)</t>
    </r>
  </si>
  <si>
    <r>
      <rPr>
        <b/>
        <sz val="10"/>
        <rFont val="Calibri"/>
        <family val="2"/>
      </rPr>
      <t>Koszyk plastikowy</t>
    </r>
    <r>
      <rPr>
        <sz val="10"/>
        <rFont val="Calibri"/>
        <family val="2"/>
      </rPr>
      <t>, prostokątny (na szkło) o wymiarach 312 x 181 x 106 mm (Curver koszyk alfa 1 nr 159539 lub równoważny)</t>
    </r>
  </si>
  <si>
    <r>
      <rPr>
        <b/>
        <sz val="10"/>
        <rFont val="Calibri"/>
        <family val="2"/>
      </rPr>
      <t>Koszyk plastikowy</t>
    </r>
    <r>
      <rPr>
        <sz val="10"/>
        <rFont val="Calibri"/>
        <family val="2"/>
      </rPr>
      <t>, prostokątny (na szkło) o wymiarach 406 x 304 x H156 mm (Curver koszyk alfa 3 nr 15166 lub równoważny)</t>
    </r>
  </si>
  <si>
    <r>
      <rPr>
        <b/>
        <sz val="10"/>
        <rFont val="Calibri"/>
        <family val="2"/>
      </rPr>
      <t>Koszyk plastikowy</t>
    </r>
    <r>
      <rPr>
        <sz val="10"/>
        <rFont val="Calibri"/>
        <family val="2"/>
      </rPr>
      <t>, prostokątny (na szkło), o wymiarach około 192 x 100 x H44 mm (Curver koszyk K-1 nr 14117 lub równoważny)</t>
    </r>
  </si>
  <si>
    <r>
      <rPr>
        <b/>
        <sz val="10"/>
        <rFont val="Calibri"/>
        <family val="2"/>
      </rPr>
      <t xml:space="preserve">Kroplomierz z pipetą, </t>
    </r>
    <r>
      <rPr>
        <sz val="10"/>
        <rFont val="Calibri"/>
        <family val="2"/>
      </rPr>
      <t>biały poj. 60 ml</t>
    </r>
  </si>
  <si>
    <t xml:space="preserve">opak. </t>
  </si>
  <si>
    <r>
      <rPr>
        <b/>
        <sz val="10"/>
        <rFont val="Calibri"/>
        <family val="2"/>
      </rPr>
      <t>Kuweta plastikowa</t>
    </r>
    <r>
      <rPr>
        <sz val="10"/>
        <rFont val="Calibri"/>
        <family val="2"/>
      </rPr>
      <t xml:space="preserve"> z równym dnem o wymiarach 37x27x9 cm (TRIXIE nr TX-4042 lub równoważna)</t>
    </r>
  </si>
  <si>
    <r>
      <rPr>
        <b/>
        <sz val="9"/>
        <rFont val="Arial"/>
        <family val="2"/>
      </rPr>
      <t>Moczówki sterylne 120 ml</t>
    </r>
    <r>
      <rPr>
        <sz val="9"/>
        <rFont val="Arial"/>
        <family val="2"/>
      </rPr>
      <t xml:space="preserve"> (pojemniki na mocz), z przykrywką/zakrętką, szczelnie zamykane, przeźroczyste, z podziałką, polem do opisu. Indywidualnie pakowane (Bionovo nr kat. B-2372 lub równoważne)</t>
    </r>
  </si>
  <si>
    <r>
      <rPr>
        <b/>
        <sz val="9"/>
        <rFont val="Arial"/>
        <family val="2"/>
      </rPr>
      <t>Pęseta precyzyjna</t>
    </r>
    <r>
      <rPr>
        <sz val="9"/>
        <rFont val="Arial"/>
        <family val="2"/>
      </rPr>
      <t>, długość 115 mm, końcówka zaostrzona, gładka, zagięta pod kątem 45° (Paradox Company nr kat. FSF 055 lub równoważna)</t>
    </r>
  </si>
  <si>
    <r>
      <rPr>
        <b/>
        <sz val="10"/>
        <rFont val="Calibri"/>
        <family val="2"/>
      </rPr>
      <t>Pipeta szklana jednomiarowa poj. 1 ml,</t>
    </r>
    <r>
      <rPr>
        <sz val="10"/>
        <rFont val="Calibri"/>
        <family val="2"/>
      </rPr>
      <t xml:space="preserve"> klasa A/AS z certyfikatem serii, oznaczenia pierścieniowe i opisy wykonane farbą odporną na agresywne środki czyszczące (Chemland nr kat. 18-124.202.02 lub równoważna)</t>
    </r>
  </si>
  <si>
    <r>
      <rPr>
        <b/>
        <sz val="10"/>
        <rFont val="Calibri"/>
        <family val="2"/>
      </rPr>
      <t>Pipeta szklana jednomiarowa poj. 2 ml,</t>
    </r>
    <r>
      <rPr>
        <sz val="10"/>
        <rFont val="Calibri"/>
        <family val="2"/>
      </rPr>
      <t xml:space="preserve"> klasa A/AS z certyfikatem serii, z nadrukowanym oznaczeniem serii, oznaczenia pierścieniowe i opisy wykonane farbą odporną na agresywne środki czyszczące (Chemland nr kat. 18-124.202.03 lub równoważna)</t>
    </r>
  </si>
  <si>
    <r>
      <rPr>
        <b/>
        <sz val="10"/>
        <rFont val="Calibri"/>
        <family val="2"/>
      </rPr>
      <t>Pipeta szklana jednomiarowa poj. 20 ml,</t>
    </r>
    <r>
      <rPr>
        <sz val="10"/>
        <rFont val="Calibri"/>
        <family val="2"/>
      </rPr>
      <t xml:space="preserve"> klasa A/AS z certyfikatem serii, z nadrukowanym oznaczeniem serii, oznaczenia pierścieniowe i opisy wykonane farbą odporną na agresywne środki czyszczące (Chemland nr kat. 18-124.202.10 lub równoważna)</t>
    </r>
  </si>
  <si>
    <r>
      <rPr>
        <b/>
        <sz val="10"/>
        <rFont val="Calibri"/>
        <family val="2"/>
      </rPr>
      <t xml:space="preserve">Pipeta szklana jednomiarowa poj. 25 ml, </t>
    </r>
    <r>
      <rPr>
        <sz val="10"/>
        <rFont val="Calibri"/>
        <family val="2"/>
      </rPr>
      <t>klasa A/AS z certyfikatem serii, z nadrukowanym oznaczeniem serii, oznaczenia pierścieniowe i opisy wykonane farbą odporną na agresywne środki czyszczące (Chemland nr kat. 18-124.202.11 lub równoważna)</t>
    </r>
  </si>
  <si>
    <r>
      <rPr>
        <b/>
        <sz val="10"/>
        <rFont val="Calibri"/>
        <family val="2"/>
      </rPr>
      <t>Pipeta szklana jednomiarowa poj. 5 ml,</t>
    </r>
    <r>
      <rPr>
        <sz val="10"/>
        <rFont val="Calibri"/>
        <family val="2"/>
      </rPr>
      <t xml:space="preserve"> klasa A/AS z certyfikatem serii, z nadrukowanym oznaczeniem serii, oznaczenia pierścieniowe i opisy wykonane farbą odporną na agresywne środki czyszczące (Chemland nr kat. 18-124.202.06 lub równoważna)</t>
    </r>
  </si>
  <si>
    <r>
      <rPr>
        <b/>
        <sz val="10"/>
        <rFont val="Calibri"/>
        <family val="2"/>
      </rPr>
      <t xml:space="preserve">Pipeta szklana wielomiarowa z podziałką poj. 10 ml, </t>
    </r>
    <r>
      <rPr>
        <sz val="10"/>
        <rFont val="Calibri"/>
        <family val="2"/>
      </rPr>
      <t>klasa A/AS z certyfikatem serii, z nadrukowanym oznaczeniem serii, nieścieralna skala (Chemland nr kat. 18-125.202.B10 lub równoważna)</t>
    </r>
  </si>
  <si>
    <r>
      <rPr>
        <b/>
        <sz val="10"/>
        <rFont val="Calibri"/>
        <family val="2"/>
      </rPr>
      <t>Pipeta szklana wielomiarowa z podziałką poj. 25 ml,</t>
    </r>
    <r>
      <rPr>
        <sz val="10"/>
        <rFont val="Calibri"/>
        <family val="2"/>
      </rPr>
      <t xml:space="preserve"> klasa A/AS z certyfikatem serii, z nadrukowanym oznaczeniem serii, nieścieralna skala (Chemland nr kat. 18-125.202.N12 lub równoważna)</t>
    </r>
  </si>
  <si>
    <r>
      <rPr>
        <b/>
        <sz val="10"/>
        <rFont val="Calibri"/>
        <family val="2"/>
      </rPr>
      <t xml:space="preserve">Pipeta szklana wielomiarowa z podziałką poj. 5 ml, </t>
    </r>
    <r>
      <rPr>
        <sz val="10"/>
        <rFont val="Calibri"/>
        <family val="2"/>
      </rPr>
      <t>klasa A/AS z certyfikatem serii, z nadrukowanym oznaczeniem serii, nieścieralna skala (Chemland nr kat. 18-125.202.B08 lub równoważna)</t>
    </r>
  </si>
  <si>
    <r>
      <rPr>
        <b/>
        <sz val="9"/>
        <rFont val="Arial"/>
        <family val="2"/>
      </rPr>
      <t>Pipety Pasteura</t>
    </r>
    <r>
      <rPr>
        <sz val="9"/>
        <rFont val="Arial"/>
        <family val="2"/>
      </rPr>
      <t xml:space="preserve"> z polietylenu sterylne, o pojemności 3,0 ml, pakowane indywidualnie (Profilab nr kat. 505.31 lub równoważne)</t>
    </r>
  </si>
  <si>
    <r>
      <rPr>
        <b/>
        <sz val="9"/>
        <color indexed="8"/>
        <rFont val="Arial"/>
        <family val="2"/>
      </rPr>
      <t>Płytki testowe do hodowli komórkowych, 96-dołkowe</t>
    </r>
    <r>
      <rPr>
        <sz val="9"/>
        <color indexed="8"/>
        <rFont val="Arial"/>
        <family val="2"/>
      </rPr>
      <t>, sterylne, dno dołka płaskie (profil F), wyposażone w wieczko (THERMO nr kat. 167008 lub równoważne)</t>
    </r>
  </si>
  <si>
    <r>
      <rPr>
        <b/>
        <sz val="10"/>
        <rFont val="Calibri"/>
        <family val="2"/>
      </rPr>
      <t>Probówki plastikowe 10 ml</t>
    </r>
    <r>
      <rPr>
        <sz val="10"/>
        <rFont val="Calibri"/>
        <family val="2"/>
      </rPr>
      <t xml:space="preserve"> z polipropylenu, autoklawowalne, okrągłodenne, bez obrzeża, ze znacznikami, wys. 10 cm, śr. 1,4 cm, (EQIUMED nr kat. 5300021021 lub równoważne)</t>
    </r>
  </si>
  <si>
    <t>opak. =500 szt.</t>
  </si>
  <si>
    <r>
      <rPr>
        <b/>
        <sz val="9"/>
        <rFont val="Arial"/>
        <family val="2"/>
      </rPr>
      <t>Próbówka wirówkowa stożkowa</t>
    </r>
    <r>
      <rPr>
        <sz val="9"/>
        <rFont val="Arial"/>
        <family val="2"/>
      </rPr>
      <t xml:space="preserve">, poj. 50 ml, sterylna, z niebieską zakrętką, wykonana z polipropylenu, ze stożkowym dnem, skalowana (Bionovo nr kat. B-2327 lub równoważna) </t>
    </r>
  </si>
  <si>
    <r>
      <rPr>
        <b/>
        <sz val="9"/>
        <rFont val="Arial"/>
        <family val="2"/>
      </rPr>
      <t>Pudełko z tworzywa na 100 preparatów mikroskopowych</t>
    </r>
    <r>
      <rPr>
        <sz val="9"/>
        <rFont val="Arial"/>
        <family val="2"/>
      </rPr>
      <t xml:space="preserve"> (Profilab nr kat. 454.100D lub równoważny)</t>
    </r>
  </si>
  <si>
    <r>
      <rPr>
        <b/>
        <sz val="9"/>
        <rFont val="Arial"/>
        <family val="2"/>
      </rPr>
      <t>Rozdzielacz stożkowy</t>
    </r>
    <r>
      <rPr>
        <sz val="9"/>
        <rFont val="Arial"/>
        <family val="2"/>
      </rPr>
      <t>, szkło borokrzemianowe 3.3, z zaworem teflonowym, z korkiem plastikowym o poj. 500 ml (jak w katalogu Equimed nr kat. 6.307.210.500 lub równoważne)</t>
    </r>
  </si>
  <si>
    <r>
      <rPr>
        <b/>
        <sz val="9"/>
        <rFont val="Arial"/>
        <family val="2"/>
      </rPr>
      <t>Sączki ilościowe, typu 390</t>
    </r>
    <r>
      <rPr>
        <sz val="9"/>
        <rFont val="Arial"/>
        <family val="2"/>
      </rPr>
      <t>, śr. 12,5 cm (MUNKTELL &amp; FILTRAK GmbH  nr kat. 3.103.125 lub równoważne)</t>
    </r>
  </si>
  <si>
    <r>
      <rPr>
        <b/>
        <sz val="10"/>
        <rFont val="Calibri"/>
        <family val="2"/>
      </rPr>
      <t>Strzykawka jednorazowa 2mL</t>
    </r>
    <r>
      <rPr>
        <sz val="10"/>
        <rFont val="Calibri"/>
        <family val="2"/>
      </rPr>
      <t>, opak. 100 szt. (BRAUN nr kat.  4606027V lub równoważny)</t>
    </r>
  </si>
  <si>
    <r>
      <rPr>
        <b/>
        <sz val="10"/>
        <rFont val="Calibri"/>
        <family val="2"/>
      </rPr>
      <t xml:space="preserve">Strzykawka jednorazowa 1mL, </t>
    </r>
    <r>
      <rPr>
        <sz val="10"/>
        <rFont val="Calibri"/>
        <family val="2"/>
      </rPr>
      <t>Inject-F., opak. 100 szt. (BRAUN nr kat. 9166017V lub równoważny)</t>
    </r>
  </si>
  <si>
    <r>
      <rPr>
        <b/>
        <sz val="9"/>
        <rFont val="Arial"/>
        <family val="2"/>
      </rPr>
      <t>Strzykawka jednorazowa sterylna trzyczęściowa bez igły,</t>
    </r>
    <r>
      <rPr>
        <sz val="9"/>
        <rFont val="Arial"/>
        <family val="2"/>
      </rPr>
      <t xml:space="preserve"> z końcówką typu Luer-Lock o poj. 10 ml, wyposażona w przeźroczysty cylinder, wyraźne znaczniki skali co 0,2 ml oraz specjalną powłokę slilikonową zapewniającą płynny ruch tłoka (Bionovo nr kat. B-7-9604 lub równoważny)</t>
    </r>
  </si>
  <si>
    <r>
      <rPr>
        <b/>
        <sz val="10"/>
        <rFont val="Calibri"/>
        <family val="2"/>
      </rPr>
      <t>Strzykawka jednorazowa sterylna trzyczęściowa bez igły,</t>
    </r>
    <r>
      <rPr>
        <sz val="10"/>
        <rFont val="Calibri"/>
        <family val="2"/>
      </rPr>
      <t xml:space="preserve"> z końcówką typu Luer-Lock o poj.5 ml, wyposażona w przeźroczysty cylinder, wyraźne znaczniki skali co 0,2 ml oraz specjalną powłokę slilikonową zapewniającą płynny ruch tłoka (Bionovo nr kat. B-7-5603 lub równoważny)</t>
    </r>
  </si>
  <si>
    <r>
      <rPr>
        <b/>
        <sz val="9"/>
        <rFont val="Arial"/>
        <family val="2"/>
      </rPr>
      <t xml:space="preserve">Strzykawka jednorazowa, sterylna, </t>
    </r>
    <r>
      <rPr>
        <sz val="9"/>
        <rFont val="Arial"/>
        <family val="2"/>
      </rPr>
      <t>z końcówką typu Luer-Lock o poj. 20 ml, wyposażona w przeźroczysty cylinder, wyraźne znaczniki skali co 0,2 ml oraz specjalną powłokę slilikonową zapewniającą płynny ruch tłoka (Bionovo  nr kat. B-7-9661 lub równoważna)</t>
    </r>
  </si>
  <si>
    <r>
      <rPr>
        <b/>
        <sz val="9"/>
        <rFont val="Arial"/>
        <family val="2"/>
      </rPr>
      <t>Strzykawka jednorazowa, sterylna,</t>
    </r>
    <r>
      <rPr>
        <sz val="9"/>
        <rFont val="Arial"/>
        <family val="2"/>
      </rPr>
      <t xml:space="preserve"> z końcówką typu Luer-Lock o poj. 30 ml (Bionovo nr kat. B-E-1501 lub równoważna)</t>
    </r>
  </si>
  <si>
    <r>
      <rPr>
        <b/>
        <sz val="9"/>
        <rFont val="Arial"/>
        <family val="2"/>
      </rPr>
      <t>Strzykawka jednorazowa,</t>
    </r>
    <r>
      <rPr>
        <sz val="9"/>
        <rFont val="Arial"/>
        <family val="2"/>
      </rPr>
      <t xml:space="preserve"> z końcówką typu Luer-Lock o poj. 50 ml, wyposażona w przeźroczysty cylinder, wyraźne znaczniki skali co 0,2 ml oraz specjalną powłokę slilikonową zapewniającą płynny ruch tłoka (Bionovo nr kat. B-7-5040 lub równoważna)</t>
    </r>
  </si>
  <si>
    <r>
      <rPr>
        <b/>
        <sz val="10"/>
        <rFont val="Calibri"/>
        <family val="2"/>
      </rPr>
      <t>Strzykawki polipropylenowe</t>
    </r>
    <r>
      <rPr>
        <sz val="10"/>
        <rFont val="Calibri"/>
        <family val="2"/>
      </rPr>
      <t xml:space="preserve"> do MINILAB 201, pojemność 12,5 ml, niesterylna (PZ HTL nr kat. 5706 lub równoważne)</t>
    </r>
  </si>
  <si>
    <r>
      <rPr>
        <b/>
        <sz val="10"/>
        <rFont val="Calibri"/>
        <family val="2"/>
      </rPr>
      <t>Strzykawki polipropylenowe,</t>
    </r>
    <r>
      <rPr>
        <sz val="10"/>
        <rFont val="Calibri"/>
        <family val="2"/>
      </rPr>
      <t xml:space="preserve"> do MINILAB 201, pojemność 12,5 ml, sterylna (PZ HTL nr kat. 5756 lub równoważne)</t>
    </r>
  </si>
  <si>
    <r>
      <rPr>
        <b/>
        <sz val="10"/>
        <rFont val="Calibri"/>
        <family val="2"/>
      </rPr>
      <t>Szkiełka nakrywkowe kwadratowe</t>
    </r>
    <r>
      <rPr>
        <sz val="10"/>
        <rFont val="Calibri"/>
        <family val="2"/>
      </rPr>
      <t xml:space="preserve"> - 24x24 mm; wg ISO 8255-1, z bezbarwnego szkła borokrzemianowego o klasie hydrolityczności 1 (grubość 0,13-0,16 mm), widzialny obszar spektralny wolny od optycznych zanieczyszczeń, pęcherzyków lub smug, wysoka chemoodporność; brak zakłóceń spowodowanych naturalną fluorescencją nawet przy użyciu krótkofalowego promieniowania UV (np. 365 nm), współczynnik załamania 1,5230 (ROTH nr kat. H875.2 lub równoważne)</t>
    </r>
  </si>
  <si>
    <r>
      <rPr>
        <b/>
        <sz val="10"/>
        <rFont val="Calibri"/>
        <family val="2"/>
      </rPr>
      <t>Szkiełko mikroskopowe podstawowe,</t>
    </r>
    <r>
      <rPr>
        <sz val="10"/>
        <rFont val="Calibri"/>
        <family val="2"/>
      </rPr>
      <t xml:space="preserve"> ECONOMY, cięte krawędzie, z matowym polem do opisu, 25 x 75 mm/ca. 1 mm (HEINZ HERENZ HAMBURG nr kat. 1041150 lub równoważne)</t>
    </r>
  </si>
  <si>
    <r>
      <rPr>
        <b/>
        <sz val="10"/>
        <rFont val="Calibri"/>
        <family val="2"/>
      </rPr>
      <t>Szkiełko mikroskopowe Super Frost Plus,</t>
    </r>
    <r>
      <rPr>
        <sz val="10"/>
        <rFont val="Calibri"/>
        <family val="2"/>
      </rPr>
      <t xml:space="preserve"> szlifowanane, z matowym polem do opisu gr.1 mm wym.76x26mm (MENZEL GLASER nr kat. J1800AMNZ lub równoważne)</t>
    </r>
  </si>
  <si>
    <r>
      <rPr>
        <b/>
        <sz val="9"/>
        <rFont val="Arial"/>
        <family val="2"/>
      </rPr>
      <t>Sączki z włókna szklaneg</t>
    </r>
    <r>
      <rPr>
        <sz val="9"/>
        <rFont val="Arial"/>
        <family val="2"/>
      </rPr>
      <t>o, typ GF50, średnica 50mm, gramatura 56 g/m2, czas filtracji 19s, grubość sączka 0,29 mm (Hahnemühle kod 000004006618 nr kat. GF50050 lub równoważny)</t>
    </r>
  </si>
  <si>
    <r>
      <rPr>
        <b/>
        <sz val="10"/>
        <rFont val="Calibri"/>
        <family val="2"/>
      </rPr>
      <t>Termopara do miernika elektronicznego Testo</t>
    </r>
    <r>
      <rPr>
        <sz val="10"/>
        <rFont val="Calibri"/>
        <family val="2"/>
      </rPr>
      <t xml:space="preserve">, typ 175, do 100ºC (Testo, AG 06287533/703 lub równoważna) </t>
    </r>
  </si>
  <si>
    <r>
      <rPr>
        <b/>
        <sz val="9"/>
        <rFont val="Arial"/>
        <family val="2"/>
      </rPr>
      <t>Węże polipropylenowe twarde</t>
    </r>
    <r>
      <rPr>
        <sz val="9"/>
        <rFont val="Arial"/>
        <family val="2"/>
      </rPr>
      <t xml:space="preserve"> do gazów o różnych średnicach zewnętrznej max. 4 mm, średnica wewnętrzna max. 3 mm (Bohlender nr kat. 9.205 657 lub równoważne)</t>
    </r>
  </si>
  <si>
    <r>
      <rPr>
        <b/>
        <sz val="9"/>
        <rFont val="Arial"/>
        <family val="2"/>
      </rPr>
      <t>Zlewka szklana niska</t>
    </r>
    <r>
      <rPr>
        <sz val="9"/>
        <rFont val="Arial"/>
        <family val="2"/>
      </rPr>
      <t xml:space="preserve">, z podziałką pojemność 1000 ml wykonane ze szkła borokrzemowego, średnica 105 mm, wysokość 145 mm (Simax nr kat. 417010940 lub równoważne) </t>
    </r>
  </si>
  <si>
    <r>
      <rPr>
        <b/>
        <sz val="9"/>
        <rFont val="Arial"/>
        <family val="2"/>
      </rPr>
      <t>Zlewka szklana niska</t>
    </r>
    <r>
      <rPr>
        <sz val="9"/>
        <rFont val="Arial"/>
        <family val="2"/>
      </rPr>
      <t xml:space="preserve">, z podziałką pojemność 100 ml wykonane ze szkła borokrzemowego, średnica 50 mm, wysokość 70 mm (Simax nr kat. 417010100 lub równoważna) </t>
    </r>
  </si>
  <si>
    <r>
      <rPr>
        <b/>
        <sz val="9"/>
        <rFont val="Arial"/>
        <family val="2"/>
      </rPr>
      <t>Zlewka szklana niska</t>
    </r>
    <r>
      <rPr>
        <sz val="9"/>
        <rFont val="Arial"/>
        <family val="2"/>
      </rPr>
      <t>, z podziałką i wylewem, poj. 50 ml, średnica 42 mm, wysokość 60 mm (Simax nr kat. 417010050 lub równoważna)</t>
    </r>
  </si>
  <si>
    <r>
      <rPr>
        <b/>
        <sz val="9"/>
        <rFont val="Arial"/>
        <family val="2"/>
      </rPr>
      <t>Zlewka szklana niska</t>
    </r>
    <r>
      <rPr>
        <sz val="9"/>
        <rFont val="Arial"/>
        <family val="2"/>
      </rPr>
      <t xml:space="preserve">, z podziałką pojemność 25 ml wykonane ze szkła borokrzemowego, średnica 34 mm, wysokość 50 mm (Simax nr kat. 417010025 lub równoważne) </t>
    </r>
  </si>
  <si>
    <r>
      <rPr>
        <b/>
        <sz val="9"/>
        <rFont val="Arial"/>
        <family val="2"/>
      </rPr>
      <t>Zlewka szklana niska</t>
    </r>
    <r>
      <rPr>
        <sz val="9"/>
        <rFont val="Arial"/>
        <family val="2"/>
      </rPr>
      <t>, z podziałką pojemność 250 ml wykonane ze szkła borokrzemowego, średnica 70 mm, wysokość 95 mm  (Simax nr kat. 417010250 lub równoważna)</t>
    </r>
  </si>
  <si>
    <r>
      <rPr>
        <b/>
        <sz val="9"/>
        <rFont val="Arial"/>
        <family val="2"/>
      </rPr>
      <t>Zlewka szklana niska</t>
    </r>
    <r>
      <rPr>
        <sz val="9"/>
        <rFont val="Arial"/>
        <family val="2"/>
      </rPr>
      <t xml:space="preserve">, z podziałką pojemność 600 ml wykonane ze szkła borokrzemowego, średnica 90 mm, wysokość 125 mm  (Simax nr kat. 417010600 lub równoważna) </t>
    </r>
  </si>
  <si>
    <r>
      <rPr>
        <b/>
        <sz val="9"/>
        <rFont val="Arial"/>
        <family val="2"/>
      </rPr>
      <t>Zlewka szklana wysoka</t>
    </r>
    <r>
      <rPr>
        <sz val="9"/>
        <rFont val="Arial"/>
        <family val="2"/>
      </rPr>
      <t xml:space="preserve">, z podziałką i wylewem, poj. 50 ml, średnica 38 mm, wysokość 70 mm (Simax nr kat. 417012050 lub równoważna) </t>
    </r>
  </si>
  <si>
    <r>
      <rPr>
        <b/>
        <sz val="9"/>
        <rFont val="Arial"/>
        <family val="2"/>
      </rPr>
      <t>Filtry strzykawkowe jednorazowe żółte,</t>
    </r>
    <r>
      <rPr>
        <sz val="9"/>
        <rFont val="Arial"/>
        <family val="2"/>
      </rPr>
      <t xml:space="preserve"> membrana z regenerowanej celulozy, śr. filtra 25mm (Equimed nr kat. 8.012.512.045 lub równoważne)</t>
    </r>
  </si>
  <si>
    <r>
      <rPr>
        <b/>
        <sz val="9"/>
        <rFont val="Arial"/>
        <family val="2"/>
      </rPr>
      <t>Filtry strzykawkowe jednorazowe białe,</t>
    </r>
    <r>
      <rPr>
        <sz val="9"/>
        <rFont val="Arial"/>
        <family val="2"/>
      </rPr>
      <t xml:space="preserve"> membrana PTFE, śr. filtra 25mm (Equimed nr kat. 8.012.511.045 lub równoważne)</t>
    </r>
  </si>
  <si>
    <r>
      <rPr>
        <b/>
        <sz val="10"/>
        <rFont val="Calibri"/>
        <family val="2"/>
      </rPr>
      <t>Filtry strzykawkowe</t>
    </r>
    <r>
      <rPr>
        <sz val="10"/>
        <rFont val="Calibri"/>
        <family val="2"/>
      </rPr>
      <t>, śred. porów 0,45 um, średnica filtra 4 mm z PTFE (Whatman nr kat. 6784-0404 lub równoważne)</t>
    </r>
  </si>
  <si>
    <r>
      <rPr>
        <b/>
        <sz val="10"/>
        <rFont val="Calibri"/>
        <family val="2"/>
      </rPr>
      <t>Filtry strzykawkowe</t>
    </r>
    <r>
      <rPr>
        <sz val="10"/>
        <rFont val="Calibri"/>
        <family val="2"/>
      </rPr>
      <t>,średnica porów 0,45 um, celulozowe, sterylne o średnicy 30 mm (Whatman nr kat. 10462950 lub równoważne)</t>
    </r>
  </si>
  <si>
    <t>opak. = 100 szt</t>
  </si>
  <si>
    <r>
      <rPr>
        <b/>
        <sz val="9"/>
        <rFont val="Arial"/>
        <family val="2"/>
      </rPr>
      <t>Złączka krzyżowa</t>
    </r>
    <r>
      <rPr>
        <sz val="9"/>
        <rFont val="Arial"/>
        <family val="2"/>
      </rPr>
      <t xml:space="preserve">, stal nierdzewna 18/10, szer.rozwarcia szczęk 16.5 mm, 90° (Equimed nr. kat. 8.135.322.020 lub równoważny) </t>
    </r>
  </si>
  <si>
    <r>
      <t xml:space="preserve">Cylindry miarowe 100 ml, </t>
    </r>
    <r>
      <rPr>
        <sz val="9"/>
        <rFont val="Arial"/>
        <family val="2"/>
      </rPr>
      <t>DURAN, klasa A, wysokie, podziałka co 1 mm, podziałka i napisy wykonane trwałą brązową farbą, z wylewem, szcześciokątną, szklaną stopką (Simax nr kat.  432125030 lub równoważne)</t>
    </r>
  </si>
  <si>
    <r>
      <t xml:space="preserve">Cylindry miarowe szklane 25 ml </t>
    </r>
    <r>
      <rPr>
        <sz val="9"/>
        <rFont val="Arial"/>
        <family val="2"/>
      </rPr>
      <t>DURAN, klasa A, wysokie, podziałka co 1 mm, podziałka i napisy wykonane trwałą brązową farbą, z wylewem, szcześciokątną, szklaną stopką (Simax nr kat.  432125030 lub równoważne)</t>
    </r>
  </si>
  <si>
    <r>
      <t xml:space="preserve">Cylindry miarowe szklane 50 ml </t>
    </r>
    <r>
      <rPr>
        <sz val="9"/>
        <rFont val="Arial"/>
        <family val="2"/>
      </rPr>
      <t>z szeroką podstawą DURAN, klasa A, wysokie, podziałka co 1 mm, podziałka i napisy wykonane trwałą brązową farbą, z wylewem, szcześciokątną, szklaną stopką (Simax nr kat.  432125030 lub równoważne)</t>
    </r>
  </si>
  <si>
    <r>
      <t>Cylindry miarowe szklane wysokie, pojemność 10 ml,</t>
    </r>
    <r>
      <rPr>
        <sz val="9"/>
        <rFont val="Arial"/>
        <family val="2"/>
      </rPr>
      <t xml:space="preserve"> klasy A, ze szlifem i z korkiem szklanym, podziałka co 0,2 mm, szlif 10/19, wys. 135 mm, śred. 15,5 mm, szkło borokrzemianowe, podstawa sześciokątna (Simax Nr kat. (632) 432 210 819 lub równoważny)</t>
    </r>
  </si>
  <si>
    <r>
      <t xml:space="preserve">Cylindry miarowe szklane o poj. 50 ml,  </t>
    </r>
    <r>
      <rPr>
        <sz val="9"/>
        <rFont val="Arial"/>
        <family val="2"/>
      </rPr>
      <t>klasy A z niebieską podziałką, z wylewem, ze szklaną sześciokątną podstawą,  (SIMAX Nr kat. (632) 432 111 546 lub równoważny)</t>
    </r>
  </si>
  <si>
    <r>
      <t xml:space="preserve">Cylindry miarowe  o poj. 50 ml </t>
    </r>
    <r>
      <rPr>
        <sz val="9"/>
        <rFont val="Arial"/>
        <family val="2"/>
      </rPr>
      <t>z polipropylenu z malowaną podziałką, z wylewem, z sześciokątną podstawą,(Kartell, jak w katalogu Equimed nr kat. 4.200.000.050 lub równoważny)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</si>
</sst>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[$-415]General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00%"/>
    <numFmt numFmtId="173" formatCode="0.0000%"/>
    <numFmt numFmtId="174" formatCode="0.0%"/>
    <numFmt numFmtId="175" formatCode="#,##0.00\ &quot;zł&quot;"/>
  </numFmts>
  <fonts count="43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u val="single"/>
      <sz val="9"/>
      <name val="Arial"/>
      <family val="2"/>
    </font>
    <font>
      <u val="single"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222222"/>
      <name val="Arial"/>
      <family val="2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164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1" fillId="0" borderId="0" xfId="44" applyFont="1" applyFill="1" applyBorder="1">
      <alignment/>
      <protection/>
    </xf>
    <xf numFmtId="0" fontId="21" fillId="0" borderId="0" xfId="44" applyFont="1" applyFill="1">
      <alignment/>
      <protection/>
    </xf>
    <xf numFmtId="0" fontId="24" fillId="0" borderId="10" xfId="44" applyFont="1" applyFill="1" applyBorder="1" applyAlignment="1">
      <alignment horizontal="center"/>
      <protection/>
    </xf>
    <xf numFmtId="0" fontId="38" fillId="0" borderId="0" xfId="44" applyFont="1" applyFill="1" applyBorder="1">
      <alignment/>
      <protection/>
    </xf>
    <xf numFmtId="0" fontId="25" fillId="0" borderId="0" xfId="44" applyFont="1" applyFill="1">
      <alignment/>
      <protection/>
    </xf>
    <xf numFmtId="0" fontId="21" fillId="0" borderId="0" xfId="44" applyFont="1" applyFill="1" applyAlignment="1">
      <alignment wrapText="1"/>
      <protection/>
    </xf>
    <xf numFmtId="165" fontId="21" fillId="0" borderId="0" xfId="44" applyNumberFormat="1" applyFont="1" applyFill="1" applyAlignment="1">
      <alignment horizontal="center" vertical="center"/>
      <protection/>
    </xf>
    <xf numFmtId="0" fontId="22" fillId="0" borderId="0" xfId="44" applyFont="1" applyFill="1" applyAlignment="1">
      <alignment horizontal="right"/>
      <protection/>
    </xf>
    <xf numFmtId="0" fontId="21" fillId="0" borderId="0" xfId="44" applyFont="1" applyFill="1" applyAlignment="1">
      <alignment horizontal="right"/>
      <protection/>
    </xf>
    <xf numFmtId="0" fontId="21" fillId="0" borderId="0" xfId="44" applyFont="1" applyFill="1" applyBorder="1" applyAlignment="1">
      <alignment horizontal="center"/>
      <protection/>
    </xf>
    <xf numFmtId="0" fontId="21" fillId="0" borderId="0" xfId="44" applyFont="1" applyFill="1" applyAlignment="1">
      <alignment horizontal="center"/>
      <protection/>
    </xf>
    <xf numFmtId="0" fontId="25" fillId="0" borderId="0" xfId="44" applyFont="1" applyFill="1" applyAlignment="1">
      <alignment horizontal="center"/>
      <protection/>
    </xf>
    <xf numFmtId="0" fontId="23" fillId="0" borderId="0" xfId="44" applyFont="1" applyFill="1" applyAlignment="1">
      <alignment horizontal="left" vertical="center"/>
      <protection/>
    </xf>
    <xf numFmtId="0" fontId="21" fillId="0" borderId="0" xfId="44" applyFont="1" applyFill="1" applyAlignment="1">
      <alignment horizontal="center" vertical="center" wrapText="1"/>
      <protection/>
    </xf>
    <xf numFmtId="0" fontId="21" fillId="0" borderId="10" xfId="44" applyFont="1" applyFill="1" applyBorder="1" applyAlignment="1">
      <alignment horizontal="center" vertical="center"/>
      <protection/>
    </xf>
    <xf numFmtId="165" fontId="21" fillId="0" borderId="10" xfId="44" applyNumberFormat="1" applyFont="1" applyFill="1" applyBorder="1" applyAlignment="1">
      <alignment horizontal="center" vertical="center"/>
      <protection/>
    </xf>
    <xf numFmtId="165" fontId="25" fillId="0" borderId="10" xfId="44" applyNumberFormat="1" applyFont="1" applyFill="1" applyBorder="1" applyAlignment="1">
      <alignment horizontal="center" vertical="center"/>
      <protection/>
    </xf>
    <xf numFmtId="0" fontId="25" fillId="0" borderId="0" xfId="44" applyFont="1" applyFill="1" applyBorder="1">
      <alignment/>
      <protection/>
    </xf>
    <xf numFmtId="0" fontId="21" fillId="0" borderId="0" xfId="44" applyFont="1" applyFill="1" applyBorder="1" applyAlignment="1">
      <alignment wrapText="1"/>
      <protection/>
    </xf>
    <xf numFmtId="165" fontId="21" fillId="0" borderId="0" xfId="44" applyNumberFormat="1" applyFont="1" applyFill="1" applyBorder="1" applyAlignment="1">
      <alignment horizontal="center" vertical="center"/>
      <protection/>
    </xf>
    <xf numFmtId="0" fontId="21" fillId="0" borderId="0" xfId="44" applyFont="1" applyFill="1" applyAlignment="1">
      <alignment horizontal="left"/>
      <protection/>
    </xf>
    <xf numFmtId="0" fontId="21" fillId="0" borderId="0" xfId="44" applyFont="1" applyFill="1" applyBorder="1" applyAlignment="1">
      <alignment horizontal="left"/>
      <protection/>
    </xf>
    <xf numFmtId="0" fontId="24" fillId="0" borderId="10" xfId="44" applyFont="1" applyFill="1" applyBorder="1" applyAlignment="1">
      <alignment horizontal="center" vertical="center"/>
      <protection/>
    </xf>
    <xf numFmtId="175" fontId="30" fillId="0" borderId="10" xfId="44" applyNumberFormat="1" applyFont="1" applyFill="1" applyBorder="1" applyAlignment="1">
      <alignment horizontal="right" vertical="center"/>
      <protection/>
    </xf>
    <xf numFmtId="175" fontId="34" fillId="0" borderId="10" xfId="44" applyNumberFormat="1" applyFont="1" applyFill="1" applyBorder="1" applyAlignment="1">
      <alignment horizontal="right" vertical="center"/>
      <protection/>
    </xf>
    <xf numFmtId="0" fontId="21" fillId="0" borderId="0" xfId="44" applyFont="1" applyFill="1" applyAlignment="1">
      <alignment vertical="center"/>
      <protection/>
    </xf>
    <xf numFmtId="0" fontId="21" fillId="0" borderId="0" xfId="44" applyFont="1" applyFill="1" applyAlignment="1">
      <alignment horizontal="center" vertical="center"/>
      <protection/>
    </xf>
    <xf numFmtId="0" fontId="21" fillId="0" borderId="0" xfId="44" applyFont="1" applyFill="1" applyBorder="1" applyAlignment="1">
      <alignment vertical="center"/>
      <protection/>
    </xf>
    <xf numFmtId="0" fontId="21" fillId="0" borderId="10" xfId="44" applyFont="1" applyFill="1" applyBorder="1" applyAlignment="1">
      <alignment horizontal="center" vertical="center" wrapText="1"/>
      <protection/>
    </xf>
    <xf numFmtId="0" fontId="21" fillId="0" borderId="10" xfId="44" applyFont="1" applyFill="1" applyBorder="1" applyAlignment="1">
      <alignment horizontal="center" wrapText="1"/>
      <protection/>
    </xf>
    <xf numFmtId="0" fontId="21" fillId="0" borderId="10" xfId="44" applyNumberFormat="1" applyFont="1" applyFill="1" applyBorder="1" applyAlignment="1">
      <alignment horizontal="center"/>
      <protection/>
    </xf>
    <xf numFmtId="0" fontId="21" fillId="0" borderId="10" xfId="44" applyFont="1" applyFill="1" applyBorder="1" applyAlignment="1">
      <alignment horizontal="left" wrapText="1"/>
      <protection/>
    </xf>
    <xf numFmtId="3" fontId="21" fillId="0" borderId="10" xfId="0" applyNumberFormat="1" applyFont="1" applyFill="1" applyBorder="1" applyAlignment="1">
      <alignment horizontal="center" vertical="center" wrapText="1"/>
    </xf>
    <xf numFmtId="0" fontId="25" fillId="0" borderId="10" xfId="44" applyNumberFormat="1" applyFont="1" applyFill="1" applyBorder="1" applyAlignment="1">
      <alignment vertical="center" wrapText="1"/>
      <protection/>
    </xf>
    <xf numFmtId="0" fontId="39" fillId="0" borderId="10" xfId="0" applyFont="1" applyFill="1" applyBorder="1" applyAlignment="1">
      <alignment horizontal="left" wrapText="1"/>
    </xf>
    <xf numFmtId="0" fontId="26" fillId="0" borderId="10" xfId="44" applyNumberFormat="1" applyFont="1" applyFill="1" applyBorder="1" applyAlignment="1">
      <alignment vertical="top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30" fillId="0" borderId="10" xfId="44" applyNumberFormat="1" applyFont="1" applyFill="1" applyBorder="1" applyAlignment="1">
      <alignment vertical="center" wrapText="1"/>
      <protection/>
    </xf>
    <xf numFmtId="0" fontId="30" fillId="0" borderId="10" xfId="44" applyFont="1" applyFill="1" applyBorder="1" applyAlignment="1">
      <alignment horizontal="center" vertical="center"/>
      <protection/>
    </xf>
    <xf numFmtId="0" fontId="30" fillId="0" borderId="10" xfId="44" applyNumberFormat="1" applyFont="1" applyFill="1" applyBorder="1" applyAlignment="1">
      <alignment vertical="top" wrapText="1"/>
      <protection/>
    </xf>
    <xf numFmtId="0" fontId="26" fillId="0" borderId="10" xfId="44" applyNumberFormat="1" applyFont="1" applyFill="1" applyBorder="1" applyAlignment="1">
      <alignment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25" fillId="0" borderId="10" xfId="44" applyFont="1" applyFill="1" applyBorder="1">
      <alignment/>
      <protection/>
    </xf>
    <xf numFmtId="0" fontId="25" fillId="0" borderId="10" xfId="44" applyFont="1" applyFill="1" applyBorder="1" applyAlignment="1">
      <alignment horizontal="center"/>
      <protection/>
    </xf>
    <xf numFmtId="0" fontId="25" fillId="0" borderId="10" xfId="44" applyFont="1" applyFill="1" applyBorder="1" applyAlignment="1">
      <alignment horizontal="left"/>
      <protection/>
    </xf>
    <xf numFmtId="0" fontId="25" fillId="0" borderId="10" xfId="0" applyFont="1" applyFill="1" applyBorder="1" applyAlignment="1">
      <alignment horizontal="center" vertical="center"/>
    </xf>
    <xf numFmtId="0" fontId="21" fillId="0" borderId="10" xfId="44" applyFont="1" applyFill="1" applyBorder="1" applyAlignment="1">
      <alignment wrapText="1"/>
      <protection/>
    </xf>
    <xf numFmtId="0" fontId="21" fillId="0" borderId="10" xfId="44" applyFont="1" applyFill="1" applyBorder="1" applyAlignment="1">
      <alignment horizontal="left"/>
      <protection/>
    </xf>
    <xf numFmtId="0" fontId="25" fillId="0" borderId="10" xfId="44" applyFont="1" applyFill="1" applyBorder="1" applyAlignment="1">
      <alignment horizontal="center" vertical="center"/>
      <protection/>
    </xf>
    <xf numFmtId="0" fontId="25" fillId="0" borderId="10" xfId="44" applyNumberFormat="1" applyFont="1" applyFill="1" applyBorder="1" applyAlignment="1">
      <alignment horizontal="left" vertical="center" wrapText="1"/>
      <protection/>
    </xf>
    <xf numFmtId="0" fontId="25" fillId="0" borderId="10" xfId="44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44" applyNumberFormat="1" applyFont="1" applyFill="1" applyBorder="1" applyAlignment="1">
      <alignment vertical="center" wrapText="1"/>
      <protection/>
    </xf>
    <xf numFmtId="0" fontId="30" fillId="0" borderId="10" xfId="44" applyNumberFormat="1" applyFont="1" applyFill="1" applyBorder="1" applyAlignment="1">
      <alignment horizontal="center" vertical="center"/>
      <protection/>
    </xf>
    <xf numFmtId="0" fontId="25" fillId="0" borderId="10" xfId="44" applyFont="1" applyFill="1" applyBorder="1" applyAlignment="1">
      <alignment horizontal="left" vertical="center" wrapText="1"/>
      <protection/>
    </xf>
    <xf numFmtId="0" fontId="25" fillId="0" borderId="10" xfId="44" applyNumberFormat="1" applyFont="1" applyFill="1" applyBorder="1" applyAlignment="1">
      <alignment horizontal="center"/>
      <protection/>
    </xf>
    <xf numFmtId="0" fontId="25" fillId="0" borderId="10" xfId="44" applyFont="1" applyFill="1" applyBorder="1" applyAlignment="1">
      <alignment horizontal="left" wrapText="1"/>
      <protection/>
    </xf>
    <xf numFmtId="0" fontId="25" fillId="0" borderId="10" xfId="0" applyFont="1" applyFill="1" applyBorder="1" applyAlignment="1">
      <alignment vertical="center" wrapText="1"/>
    </xf>
    <xf numFmtId="0" fontId="25" fillId="0" borderId="10" xfId="44" applyNumberFormat="1" applyFont="1" applyFill="1" applyBorder="1" applyAlignment="1">
      <alignment horizontal="center" vertical="center"/>
      <protection/>
    </xf>
    <xf numFmtId="0" fontId="21" fillId="0" borderId="10" xfId="44" applyFont="1" applyFill="1" applyBorder="1">
      <alignment/>
      <protection/>
    </xf>
    <xf numFmtId="0" fontId="21" fillId="0" borderId="10" xfId="44" applyFont="1" applyFill="1" applyBorder="1" applyAlignment="1">
      <alignment horizontal="center"/>
      <protection/>
    </xf>
    <xf numFmtId="1" fontId="25" fillId="0" borderId="10" xfId="44" applyNumberFormat="1" applyFont="1" applyFill="1" applyBorder="1" applyAlignment="1">
      <alignment horizontal="center"/>
      <protection/>
    </xf>
    <xf numFmtId="1" fontId="25" fillId="0" borderId="10" xfId="44" applyNumberFormat="1" applyFont="1" applyFill="1" applyBorder="1" applyAlignment="1">
      <alignment horizontal="left"/>
      <protection/>
    </xf>
    <xf numFmtId="17" fontId="25" fillId="0" borderId="10" xfId="44" applyNumberFormat="1" applyFont="1" applyFill="1" applyBorder="1" applyAlignment="1">
      <alignment horizontal="center"/>
      <protection/>
    </xf>
    <xf numFmtId="0" fontId="25" fillId="0" borderId="10" xfId="44" applyNumberFormat="1" applyFont="1" applyFill="1" applyBorder="1" applyAlignment="1">
      <alignment/>
      <protection/>
    </xf>
    <xf numFmtId="0" fontId="25" fillId="0" borderId="10" xfId="44" applyFont="1" applyFill="1" applyBorder="1" applyAlignment="1">
      <alignment horizontal="center" vertical="center" wrapText="1"/>
      <protection/>
    </xf>
    <xf numFmtId="0" fontId="21" fillId="0" borderId="10" xfId="44" applyFont="1" applyFill="1" applyBorder="1" applyAlignment="1">
      <alignment horizontal="left" vertical="center" wrapText="1"/>
      <protection/>
    </xf>
    <xf numFmtId="0" fontId="27" fillId="0" borderId="10" xfId="44" applyFont="1" applyFill="1" applyBorder="1" applyAlignment="1">
      <alignment horizontal="center"/>
      <protection/>
    </xf>
    <xf numFmtId="0" fontId="24" fillId="0" borderId="10" xfId="44" applyFont="1" applyFill="1" applyBorder="1" applyAlignment="1">
      <alignment horizontal="left"/>
      <protection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44" applyFont="1" applyFill="1" applyBorder="1" applyAlignment="1">
      <alignment horizontal="left" vertical="center" wrapText="1"/>
      <protection/>
    </xf>
    <xf numFmtId="0" fontId="41" fillId="0" borderId="10" xfId="0" applyFont="1" applyFill="1" applyBorder="1" applyAlignment="1">
      <alignment horizontal="left" wrapText="1"/>
    </xf>
    <xf numFmtId="166" fontId="25" fillId="0" borderId="10" xfId="44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30" fillId="0" borderId="10" xfId="44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center" wrapText="1"/>
    </xf>
    <xf numFmtId="0" fontId="25" fillId="0" borderId="10" xfId="44" applyNumberFormat="1" applyFont="1" applyFill="1" applyBorder="1" applyAlignment="1">
      <alignment vertical="top" wrapText="1"/>
      <protection/>
    </xf>
    <xf numFmtId="0" fontId="25" fillId="0" borderId="10" xfId="0" applyFont="1" applyFill="1" applyBorder="1" applyAlignment="1">
      <alignment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165" fontId="32" fillId="0" borderId="10" xfId="44" applyNumberFormat="1" applyFont="1" applyFill="1" applyBorder="1" applyAlignment="1">
      <alignment horizontal="center" vertical="center"/>
      <protection/>
    </xf>
    <xf numFmtId="9" fontId="34" fillId="0" borderId="10" xfId="44" applyNumberFormat="1" applyFont="1" applyFill="1" applyBorder="1" applyAlignment="1">
      <alignment horizontal="center" vertical="center"/>
      <protection/>
    </xf>
    <xf numFmtId="0" fontId="42" fillId="24" borderId="10" xfId="44" applyFont="1" applyFill="1" applyBorder="1" applyAlignment="1">
      <alignment vertical="center"/>
      <protection/>
    </xf>
    <xf numFmtId="0" fontId="21" fillId="0" borderId="0" xfId="44" applyFont="1" applyFill="1" applyBorder="1" applyAlignment="1">
      <alignment horizontal="center"/>
      <protection/>
    </xf>
    <xf numFmtId="0" fontId="23" fillId="0" borderId="0" xfId="44" applyFont="1" applyFill="1" applyBorder="1" applyAlignment="1">
      <alignment horizontal="left" vertical="center"/>
      <protection/>
    </xf>
    <xf numFmtId="0" fontId="21" fillId="0" borderId="0" xfId="44" applyFont="1" applyFill="1" applyBorder="1" applyAlignment="1">
      <alignment horizontal="justify" vertical="center"/>
      <protection/>
    </xf>
    <xf numFmtId="2" fontId="21" fillId="0" borderId="0" xfId="44" applyNumberFormat="1" applyFont="1" applyFill="1" applyBorder="1" applyAlignment="1">
      <alignment vertical="center"/>
      <protection/>
    </xf>
    <xf numFmtId="0" fontId="21" fillId="0" borderId="10" xfId="44" applyFont="1" applyFill="1" applyBorder="1" applyAlignment="1">
      <alignment horizontal="center" vertical="center" wrapText="1"/>
      <protection/>
    </xf>
    <xf numFmtId="165" fontId="21" fillId="0" borderId="10" xfId="44" applyNumberFormat="1" applyFont="1" applyFill="1" applyBorder="1" applyAlignment="1">
      <alignment horizontal="center" vertical="center" wrapText="1"/>
      <protection/>
    </xf>
    <xf numFmtId="0" fontId="21" fillId="0" borderId="10" xfId="44" applyFont="1" applyFill="1" applyBorder="1" applyAlignment="1">
      <alignment horizontal="right" vertical="center"/>
      <protection/>
    </xf>
    <xf numFmtId="0" fontId="25" fillId="0" borderId="10" xfId="44" applyFont="1" applyFill="1" applyBorder="1" applyAlignment="1">
      <alignment horizontal="center" vertical="center" wrapText="1"/>
      <protection/>
    </xf>
    <xf numFmtId="0" fontId="21" fillId="0" borderId="10" xfId="44" applyFont="1" applyFill="1" applyBorder="1" applyAlignment="1">
      <alignment horizont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0"/>
  <sheetViews>
    <sheetView tabSelected="1" zoomScale="80" zoomScaleNormal="80" workbookViewId="0" topLeftCell="A169">
      <selection activeCell="B178" sqref="B178"/>
    </sheetView>
  </sheetViews>
  <sheetFormatPr defaultColWidth="8.00390625" defaultRowHeight="12.75" customHeight="1"/>
  <cols>
    <col min="1" max="1" width="5.25390625" style="2" customWidth="1"/>
    <col min="2" max="2" width="40.375" style="5" customWidth="1"/>
    <col min="3" max="3" width="12.375" style="2" customWidth="1"/>
    <col min="4" max="4" width="11.125" style="11" customWidth="1"/>
    <col min="5" max="5" width="10.75390625" style="21" customWidth="1"/>
    <col min="6" max="6" width="13.875" style="2" customWidth="1"/>
    <col min="7" max="7" width="7.125" style="2" customWidth="1"/>
    <col min="8" max="8" width="12.00390625" style="7" customWidth="1"/>
    <col min="9" max="9" width="11.625" style="7" customWidth="1"/>
    <col min="10" max="10" width="8.00390625" style="26" customWidth="1"/>
    <col min="11" max="11" width="11.375" style="2" customWidth="1"/>
    <col min="12" max="12" width="12.25390625" style="2" customWidth="1"/>
    <col min="13" max="13" width="13.00390625" style="2" customWidth="1"/>
    <col min="14" max="16384" width="8.00390625" style="2" customWidth="1"/>
  </cols>
  <sheetData>
    <row r="1" spans="3:12" ht="12.75" customHeight="1">
      <c r="C1" s="6"/>
      <c r="L1" s="8" t="s">
        <v>122</v>
      </c>
    </row>
    <row r="2" spans="3:12" ht="12.75" customHeight="1">
      <c r="C2" s="6"/>
      <c r="L2" s="9" t="s">
        <v>123</v>
      </c>
    </row>
    <row r="3" spans="1:12" ht="12.75" customHeight="1">
      <c r="A3" s="91" t="s">
        <v>121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2.75" customHeight="1">
      <c r="A4" s="11"/>
      <c r="B4" s="12"/>
      <c r="C4" s="11"/>
      <c r="F4" s="11"/>
      <c r="G4" s="11"/>
      <c r="H4" s="11"/>
      <c r="I4" s="11"/>
      <c r="J4" s="27"/>
      <c r="K4" s="11"/>
      <c r="L4" s="11"/>
    </row>
    <row r="5" spans="1:12" ht="12.75" customHeight="1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27"/>
      <c r="K5" s="11"/>
      <c r="L5" s="11"/>
    </row>
    <row r="6" spans="1:12" ht="12.75" customHeight="1">
      <c r="A6" s="13"/>
      <c r="B6" s="93" t="s">
        <v>124</v>
      </c>
      <c r="C6" s="93"/>
      <c r="D6" s="93"/>
      <c r="E6" s="93"/>
      <c r="F6" s="93"/>
      <c r="G6" s="93"/>
      <c r="H6" s="13"/>
      <c r="I6" s="13"/>
      <c r="J6" s="27"/>
      <c r="K6" s="11"/>
      <c r="L6" s="11"/>
    </row>
    <row r="7" spans="1:12" ht="12.75" customHeight="1">
      <c r="A7" s="13"/>
      <c r="B7" s="94" t="s">
        <v>125</v>
      </c>
      <c r="C7" s="94"/>
      <c r="D7" s="94"/>
      <c r="E7" s="94"/>
      <c r="F7" s="94"/>
      <c r="G7" s="94"/>
      <c r="H7" s="13"/>
      <c r="I7" s="13"/>
      <c r="J7" s="27"/>
      <c r="K7" s="11"/>
      <c r="L7" s="11"/>
    </row>
    <row r="8" spans="1:12" ht="12.75" customHeight="1">
      <c r="A8" s="13"/>
      <c r="B8" s="94" t="s">
        <v>126</v>
      </c>
      <c r="C8" s="94"/>
      <c r="D8" s="94"/>
      <c r="E8" s="94"/>
      <c r="F8" s="94"/>
      <c r="G8" s="94"/>
      <c r="H8" s="13"/>
      <c r="I8" s="13"/>
      <c r="J8" s="27"/>
      <c r="K8" s="11"/>
      <c r="L8" s="11"/>
    </row>
    <row r="9" spans="1:12" ht="12.75" customHeight="1">
      <c r="A9" s="13"/>
      <c r="B9" s="94" t="s">
        <v>127</v>
      </c>
      <c r="C9" s="94"/>
      <c r="D9" s="94"/>
      <c r="E9" s="94"/>
      <c r="F9" s="94"/>
      <c r="G9" s="94"/>
      <c r="H9" s="13"/>
      <c r="I9" s="13"/>
      <c r="J9" s="27"/>
      <c r="K9" s="11"/>
      <c r="L9" s="11"/>
    </row>
    <row r="10" spans="1:12" ht="12.75" customHeight="1">
      <c r="A10" s="13"/>
      <c r="B10" s="94" t="s">
        <v>128</v>
      </c>
      <c r="C10" s="94"/>
      <c r="D10" s="94"/>
      <c r="E10" s="94"/>
      <c r="F10" s="94"/>
      <c r="G10" s="94"/>
      <c r="H10" s="13"/>
      <c r="I10" s="13"/>
      <c r="J10" s="27"/>
      <c r="K10" s="11"/>
      <c r="L10" s="11"/>
    </row>
    <row r="11" spans="1:12" ht="12.75" customHeight="1">
      <c r="A11" s="13"/>
      <c r="B11" s="94" t="s">
        <v>129</v>
      </c>
      <c r="C11" s="94"/>
      <c r="D11" s="94"/>
      <c r="E11" s="94"/>
      <c r="F11" s="94"/>
      <c r="G11" s="94"/>
      <c r="H11" s="13"/>
      <c r="I11" s="13"/>
      <c r="J11" s="27"/>
      <c r="K11" s="11"/>
      <c r="L11" s="11"/>
    </row>
    <row r="12" spans="1:12" ht="12.75" customHeight="1">
      <c r="A12" s="13"/>
      <c r="B12" s="94" t="s">
        <v>130</v>
      </c>
      <c r="C12" s="94"/>
      <c r="D12" s="94"/>
      <c r="E12" s="94"/>
      <c r="F12" s="94"/>
      <c r="G12" s="94"/>
      <c r="H12" s="13"/>
      <c r="I12" s="13"/>
      <c r="J12" s="27"/>
      <c r="K12" s="11"/>
      <c r="L12" s="11"/>
    </row>
    <row r="13" spans="1:12" ht="12.75" customHeight="1">
      <c r="A13" s="13"/>
      <c r="B13" s="94" t="s">
        <v>131</v>
      </c>
      <c r="C13" s="94"/>
      <c r="D13" s="94"/>
      <c r="E13" s="94"/>
      <c r="F13" s="94"/>
      <c r="G13" s="94"/>
      <c r="H13" s="13"/>
      <c r="I13" s="13"/>
      <c r="J13" s="27"/>
      <c r="K13" s="11"/>
      <c r="L13" s="11"/>
    </row>
    <row r="14" spans="1:12" ht="12.75" customHeight="1">
      <c r="A14" s="92" t="s">
        <v>21</v>
      </c>
      <c r="B14" s="92"/>
      <c r="C14" s="92"/>
      <c r="D14" s="92"/>
      <c r="E14" s="92"/>
      <c r="F14" s="92"/>
      <c r="G14" s="92"/>
      <c r="H14" s="92"/>
      <c r="I14" s="92"/>
      <c r="J14" s="27"/>
      <c r="K14" s="11"/>
      <c r="L14" s="11"/>
    </row>
    <row r="15" spans="2:3" ht="12.75" customHeight="1">
      <c r="B15" s="5" t="s">
        <v>22</v>
      </c>
      <c r="C15" s="6"/>
    </row>
    <row r="16" ht="12.75" customHeight="1">
      <c r="C16" s="6"/>
    </row>
    <row r="17" spans="1:12" ht="25.5" customHeight="1">
      <c r="A17" s="95" t="s">
        <v>1</v>
      </c>
      <c r="B17" s="98" t="s">
        <v>2</v>
      </c>
      <c r="C17" s="99" t="s">
        <v>3</v>
      </c>
      <c r="D17" s="99"/>
      <c r="E17" s="99"/>
      <c r="F17" s="95" t="s">
        <v>4</v>
      </c>
      <c r="G17" s="95" t="s">
        <v>5</v>
      </c>
      <c r="H17" s="96" t="s">
        <v>6</v>
      </c>
      <c r="I17" s="96" t="s">
        <v>7</v>
      </c>
      <c r="J17" s="95" t="s">
        <v>8</v>
      </c>
      <c r="K17" s="95" t="s">
        <v>9</v>
      </c>
      <c r="L17" s="95" t="s">
        <v>10</v>
      </c>
    </row>
    <row r="18" spans="1:12" s="14" customFormat="1" ht="25.5" customHeight="1">
      <c r="A18" s="95"/>
      <c r="B18" s="98"/>
      <c r="C18" s="29" t="s">
        <v>11</v>
      </c>
      <c r="D18" s="29" t="s">
        <v>12</v>
      </c>
      <c r="E18" s="71" t="s">
        <v>13</v>
      </c>
      <c r="F18" s="95"/>
      <c r="G18" s="95"/>
      <c r="H18" s="96"/>
      <c r="I18" s="96"/>
      <c r="J18" s="95"/>
      <c r="K18" s="95"/>
      <c r="L18" s="95"/>
    </row>
    <row r="19" spans="1:12" ht="12.75" customHeight="1">
      <c r="A19" s="3">
        <v>1</v>
      </c>
      <c r="B19" s="72">
        <v>2</v>
      </c>
      <c r="C19" s="3">
        <v>3</v>
      </c>
      <c r="D19" s="3">
        <v>4</v>
      </c>
      <c r="E19" s="73">
        <v>5</v>
      </c>
      <c r="F19" s="3">
        <v>6</v>
      </c>
      <c r="G19" s="3">
        <v>7</v>
      </c>
      <c r="H19" s="23">
        <v>8</v>
      </c>
      <c r="I19" s="23">
        <v>9</v>
      </c>
      <c r="J19" s="15">
        <v>10</v>
      </c>
      <c r="K19" s="3">
        <v>11</v>
      </c>
      <c r="L19" s="3">
        <v>12</v>
      </c>
    </row>
    <row r="20" spans="1:12" ht="51">
      <c r="A20" s="15">
        <v>1</v>
      </c>
      <c r="B20" s="57" t="s">
        <v>132</v>
      </c>
      <c r="C20" s="39"/>
      <c r="D20" s="3"/>
      <c r="E20" s="73"/>
      <c r="F20" s="39" t="s">
        <v>133</v>
      </c>
      <c r="G20" s="33">
        <v>1</v>
      </c>
      <c r="H20" s="23"/>
      <c r="I20" s="24">
        <f>G20*H20</f>
        <v>0</v>
      </c>
      <c r="J20" s="89"/>
      <c r="K20" s="25">
        <f>I20*J20</f>
        <v>0</v>
      </c>
      <c r="L20" s="25">
        <f>I20+K20</f>
        <v>0</v>
      </c>
    </row>
    <row r="21" spans="1:12" ht="72" customHeight="1">
      <c r="A21" s="15">
        <v>2</v>
      </c>
      <c r="B21" s="41" t="s">
        <v>111</v>
      </c>
      <c r="C21" s="30"/>
      <c r="D21" s="31"/>
      <c r="E21" s="32"/>
      <c r="F21" s="46" t="s">
        <v>23</v>
      </c>
      <c r="G21" s="33">
        <v>15</v>
      </c>
      <c r="H21" s="16"/>
      <c r="I21" s="24">
        <f>G21*H21</f>
        <v>0</v>
      </c>
      <c r="J21" s="89"/>
      <c r="K21" s="25">
        <f>I21*J21</f>
        <v>0</v>
      </c>
      <c r="L21" s="25">
        <f>I21+K21</f>
        <v>0</v>
      </c>
    </row>
    <row r="22" spans="1:12" ht="72" customHeight="1">
      <c r="A22" s="15">
        <v>3</v>
      </c>
      <c r="B22" s="57" t="s">
        <v>134</v>
      </c>
      <c r="C22" s="30"/>
      <c r="D22" s="31"/>
      <c r="E22" s="32"/>
      <c r="F22" s="42" t="s">
        <v>32</v>
      </c>
      <c r="G22" s="33">
        <v>2</v>
      </c>
      <c r="H22" s="16"/>
      <c r="I22" s="24">
        <f>G22*H22</f>
        <v>0</v>
      </c>
      <c r="J22" s="89"/>
      <c r="K22" s="25">
        <f>I22*J22</f>
        <v>0</v>
      </c>
      <c r="L22" s="25">
        <f>I22+K22</f>
        <v>0</v>
      </c>
    </row>
    <row r="23" spans="1:12" ht="72" customHeight="1">
      <c r="A23" s="15">
        <v>4</v>
      </c>
      <c r="B23" s="57" t="s">
        <v>135</v>
      </c>
      <c r="C23" s="30"/>
      <c r="D23" s="31"/>
      <c r="E23" s="32"/>
      <c r="F23" s="39" t="s">
        <v>14</v>
      </c>
      <c r="G23" s="33">
        <v>2</v>
      </c>
      <c r="H23" s="16"/>
      <c r="I23" s="24">
        <f>G23*H23</f>
        <v>0</v>
      </c>
      <c r="J23" s="89"/>
      <c r="K23" s="25">
        <f>I23*J23</f>
        <v>0</v>
      </c>
      <c r="L23" s="25">
        <f>I23+K23</f>
        <v>0</v>
      </c>
    </row>
    <row r="24" spans="1:12" ht="72" customHeight="1">
      <c r="A24" s="15">
        <v>5</v>
      </c>
      <c r="B24" s="57" t="s">
        <v>136</v>
      </c>
      <c r="C24" s="30"/>
      <c r="D24" s="31"/>
      <c r="E24" s="32"/>
      <c r="F24" s="39" t="s">
        <v>14</v>
      </c>
      <c r="G24" s="33">
        <v>2</v>
      </c>
      <c r="H24" s="16"/>
      <c r="I24" s="24">
        <f>G24*H24</f>
        <v>0</v>
      </c>
      <c r="J24" s="89"/>
      <c r="K24" s="25">
        <f>I24*J24</f>
        <v>0</v>
      </c>
      <c r="L24" s="25">
        <f>I24+K24</f>
        <v>0</v>
      </c>
    </row>
    <row r="25" spans="1:12" ht="72" customHeight="1">
      <c r="A25" s="15">
        <v>6</v>
      </c>
      <c r="B25" s="55" t="s">
        <v>137</v>
      </c>
      <c r="C25" s="30"/>
      <c r="D25" s="31"/>
      <c r="E25" s="32"/>
      <c r="F25" s="42" t="s">
        <v>14</v>
      </c>
      <c r="G25" s="33">
        <v>7</v>
      </c>
      <c r="H25" s="16"/>
      <c r="I25" s="24">
        <f>G25*H25</f>
        <v>0</v>
      </c>
      <c r="J25" s="89"/>
      <c r="K25" s="25">
        <f>I25*J25</f>
        <v>0</v>
      </c>
      <c r="L25" s="25">
        <f>I25+K25</f>
        <v>0</v>
      </c>
    </row>
    <row r="26" spans="1:12" ht="72" customHeight="1">
      <c r="A26" s="15">
        <v>7</v>
      </c>
      <c r="B26" s="74" t="s">
        <v>138</v>
      </c>
      <c r="C26" s="30"/>
      <c r="D26" s="31"/>
      <c r="E26" s="32"/>
      <c r="F26" s="42" t="s">
        <v>14</v>
      </c>
      <c r="G26" s="33">
        <v>4</v>
      </c>
      <c r="H26" s="16"/>
      <c r="I26" s="24">
        <f>G26*H26</f>
        <v>0</v>
      </c>
      <c r="J26" s="89"/>
      <c r="K26" s="25">
        <f>I26*J26</f>
        <v>0</v>
      </c>
      <c r="L26" s="25">
        <f>I26+K26</f>
        <v>0</v>
      </c>
    </row>
    <row r="27" spans="1:12" ht="102.75" customHeight="1">
      <c r="A27" s="15">
        <v>8</v>
      </c>
      <c r="B27" s="34" t="s">
        <v>139</v>
      </c>
      <c r="C27" s="30"/>
      <c r="D27" s="31"/>
      <c r="E27" s="32"/>
      <c r="F27" s="46" t="s">
        <v>32</v>
      </c>
      <c r="G27" s="33">
        <v>60</v>
      </c>
      <c r="H27" s="16"/>
      <c r="I27" s="24">
        <f>G27*H27</f>
        <v>0</v>
      </c>
      <c r="J27" s="89"/>
      <c r="K27" s="25">
        <f>I27*J27</f>
        <v>0</v>
      </c>
      <c r="L27" s="25">
        <f>I27+K27</f>
        <v>0</v>
      </c>
    </row>
    <row r="28" spans="1:12" ht="60">
      <c r="A28" s="15">
        <v>9</v>
      </c>
      <c r="B28" s="41" t="s">
        <v>140</v>
      </c>
      <c r="C28" s="30"/>
      <c r="D28" s="31"/>
      <c r="E28" s="32"/>
      <c r="F28" s="49" t="s">
        <v>14</v>
      </c>
      <c r="G28" s="33">
        <v>80</v>
      </c>
      <c r="H28" s="16"/>
      <c r="I28" s="24">
        <f>G28*H28</f>
        <v>0</v>
      </c>
      <c r="J28" s="89"/>
      <c r="K28" s="25">
        <f>I28*J28</f>
        <v>0</v>
      </c>
      <c r="L28" s="25">
        <f>I28+K28</f>
        <v>0</v>
      </c>
    </row>
    <row r="29" spans="1:12" ht="81" customHeight="1">
      <c r="A29" s="15">
        <v>10</v>
      </c>
      <c r="B29" s="41" t="s">
        <v>141</v>
      </c>
      <c r="C29" s="30"/>
      <c r="D29" s="31"/>
      <c r="E29" s="35"/>
      <c r="F29" s="46" t="s">
        <v>100</v>
      </c>
      <c r="G29" s="33">
        <v>40</v>
      </c>
      <c r="H29" s="16"/>
      <c r="I29" s="24">
        <f>G29*H29</f>
        <v>0</v>
      </c>
      <c r="J29" s="89"/>
      <c r="K29" s="25">
        <f>I29*J29</f>
        <v>0</v>
      </c>
      <c r="L29" s="25">
        <f>I29+K29</f>
        <v>0</v>
      </c>
    </row>
    <row r="30" spans="1:12" ht="81" customHeight="1">
      <c r="A30" s="15">
        <v>11</v>
      </c>
      <c r="B30" s="41" t="s">
        <v>142</v>
      </c>
      <c r="C30" s="30"/>
      <c r="D30" s="31"/>
      <c r="E30" s="35"/>
      <c r="F30" s="46" t="s">
        <v>100</v>
      </c>
      <c r="G30" s="33">
        <v>50</v>
      </c>
      <c r="H30" s="16"/>
      <c r="I30" s="24">
        <f>G30*H30</f>
        <v>0</v>
      </c>
      <c r="J30" s="89"/>
      <c r="K30" s="25">
        <f>I30*J30</f>
        <v>0</v>
      </c>
      <c r="L30" s="25">
        <f>I30+K30</f>
        <v>0</v>
      </c>
    </row>
    <row r="31" spans="1:12" ht="57.75" customHeight="1">
      <c r="A31" s="15">
        <v>12</v>
      </c>
      <c r="B31" s="36" t="s">
        <v>145</v>
      </c>
      <c r="C31" s="30"/>
      <c r="D31" s="31"/>
      <c r="E31" s="32"/>
      <c r="F31" s="46" t="s">
        <v>14</v>
      </c>
      <c r="G31" s="15">
        <v>30</v>
      </c>
      <c r="H31" s="16"/>
      <c r="I31" s="24">
        <f>G31*H31</f>
        <v>0</v>
      </c>
      <c r="J31" s="89"/>
      <c r="K31" s="25">
        <f>I31*J31</f>
        <v>0</v>
      </c>
      <c r="L31" s="25">
        <f>I31+K31</f>
        <v>0</v>
      </c>
    </row>
    <row r="32" spans="1:12" ht="61.5" customHeight="1">
      <c r="A32" s="15">
        <v>13</v>
      </c>
      <c r="B32" s="36" t="s">
        <v>143</v>
      </c>
      <c r="C32" s="30"/>
      <c r="D32" s="31"/>
      <c r="E32" s="32"/>
      <c r="F32" s="49" t="s">
        <v>14</v>
      </c>
      <c r="G32" s="33">
        <v>30</v>
      </c>
      <c r="H32" s="16"/>
      <c r="I32" s="24">
        <f>G32*H32</f>
        <v>0</v>
      </c>
      <c r="J32" s="89"/>
      <c r="K32" s="25">
        <f>I32*J32</f>
        <v>0</v>
      </c>
      <c r="L32" s="25">
        <f>I32+K32</f>
        <v>0</v>
      </c>
    </row>
    <row r="33" spans="1:12" ht="63" customHeight="1">
      <c r="A33" s="15">
        <v>14</v>
      </c>
      <c r="B33" s="37" t="s">
        <v>144</v>
      </c>
      <c r="C33" s="30"/>
      <c r="D33" s="31"/>
      <c r="E33" s="32"/>
      <c r="F33" s="46" t="s">
        <v>14</v>
      </c>
      <c r="G33" s="15">
        <v>25</v>
      </c>
      <c r="H33" s="16"/>
      <c r="I33" s="24">
        <f>G33*H33</f>
        <v>0</v>
      </c>
      <c r="J33" s="89"/>
      <c r="K33" s="25">
        <f>I33*J33</f>
        <v>0</v>
      </c>
      <c r="L33" s="25">
        <f>I33+K33</f>
        <v>0</v>
      </c>
    </row>
    <row r="34" spans="1:12" ht="67.5" customHeight="1">
      <c r="A34" s="15">
        <v>15</v>
      </c>
      <c r="B34" s="37" t="s">
        <v>146</v>
      </c>
      <c r="C34" s="30"/>
      <c r="D34" s="31"/>
      <c r="E34" s="32"/>
      <c r="F34" s="46" t="s">
        <v>14</v>
      </c>
      <c r="G34" s="15">
        <v>20</v>
      </c>
      <c r="H34" s="16"/>
      <c r="I34" s="24">
        <f>G34*H34</f>
        <v>0</v>
      </c>
      <c r="J34" s="89"/>
      <c r="K34" s="25">
        <f>I34*J34</f>
        <v>0</v>
      </c>
      <c r="L34" s="25">
        <f>I34+K34</f>
        <v>0</v>
      </c>
    </row>
    <row r="35" spans="1:12" ht="67.5" customHeight="1">
      <c r="A35" s="15">
        <v>16</v>
      </c>
      <c r="B35" s="38" t="s">
        <v>151</v>
      </c>
      <c r="C35" s="30"/>
      <c r="D35" s="31"/>
      <c r="E35" s="32"/>
      <c r="F35" s="56" t="s">
        <v>149</v>
      </c>
      <c r="G35" s="33">
        <v>2</v>
      </c>
      <c r="H35" s="16"/>
      <c r="I35" s="24">
        <f>G35*H35</f>
        <v>0</v>
      </c>
      <c r="J35" s="89"/>
      <c r="K35" s="25">
        <f>I35*J35</f>
        <v>0</v>
      </c>
      <c r="L35" s="25">
        <f>I35+K35</f>
        <v>0</v>
      </c>
    </row>
    <row r="36" spans="1:12" ht="113.25" customHeight="1">
      <c r="A36" s="15">
        <v>17</v>
      </c>
      <c r="B36" s="38" t="s">
        <v>150</v>
      </c>
      <c r="C36" s="30"/>
      <c r="D36" s="31"/>
      <c r="E36" s="32"/>
      <c r="F36" s="39" t="s">
        <v>14</v>
      </c>
      <c r="G36" s="33">
        <v>30</v>
      </c>
      <c r="H36" s="16"/>
      <c r="I36" s="24">
        <f>G36*H36</f>
        <v>0</v>
      </c>
      <c r="J36" s="89"/>
      <c r="K36" s="25">
        <f>I36*J36</f>
        <v>0</v>
      </c>
      <c r="L36" s="25">
        <f>I36+K36</f>
        <v>0</v>
      </c>
    </row>
    <row r="37" spans="1:12" ht="67.5" customHeight="1">
      <c r="A37" s="15">
        <v>18</v>
      </c>
      <c r="B37" s="55" t="s">
        <v>147</v>
      </c>
      <c r="C37" s="30"/>
      <c r="D37" s="31"/>
      <c r="E37" s="32"/>
      <c r="F37" s="39" t="s">
        <v>14</v>
      </c>
      <c r="G37" s="33">
        <v>50</v>
      </c>
      <c r="H37" s="16"/>
      <c r="I37" s="24">
        <f>G37*H37</f>
        <v>0</v>
      </c>
      <c r="J37" s="89"/>
      <c r="K37" s="25">
        <f>I37*J37</f>
        <v>0</v>
      </c>
      <c r="L37" s="25">
        <f>I37+K37</f>
        <v>0</v>
      </c>
    </row>
    <row r="38" spans="1:12" ht="67.5" customHeight="1">
      <c r="A38" s="15">
        <v>19</v>
      </c>
      <c r="B38" s="55" t="s">
        <v>148</v>
      </c>
      <c r="C38" s="30"/>
      <c r="D38" s="31"/>
      <c r="E38" s="32"/>
      <c r="F38" s="42" t="s">
        <v>14</v>
      </c>
      <c r="G38" s="33">
        <v>50</v>
      </c>
      <c r="H38" s="16"/>
      <c r="I38" s="24">
        <f>G38*H38</f>
        <v>0</v>
      </c>
      <c r="J38" s="89"/>
      <c r="K38" s="25">
        <f>I38*J38</f>
        <v>0</v>
      </c>
      <c r="L38" s="25">
        <f>I38+K38</f>
        <v>0</v>
      </c>
    </row>
    <row r="39" spans="1:12" ht="67.5" customHeight="1">
      <c r="A39" s="15">
        <v>20</v>
      </c>
      <c r="B39" s="55" t="s">
        <v>152</v>
      </c>
      <c r="C39" s="30"/>
      <c r="D39" s="31"/>
      <c r="E39" s="32"/>
      <c r="F39" s="42" t="s">
        <v>14</v>
      </c>
      <c r="G39" s="33">
        <v>10</v>
      </c>
      <c r="H39" s="16"/>
      <c r="I39" s="24">
        <f>G39*H39</f>
        <v>0</v>
      </c>
      <c r="J39" s="89"/>
      <c r="K39" s="25">
        <f>I39*J39</f>
        <v>0</v>
      </c>
      <c r="L39" s="25">
        <f>I39+K39</f>
        <v>0</v>
      </c>
    </row>
    <row r="40" spans="1:12" ht="67.5" customHeight="1">
      <c r="A40" s="15">
        <v>21</v>
      </c>
      <c r="B40" s="40" t="s">
        <v>153</v>
      </c>
      <c r="C40" s="30"/>
      <c r="D40" s="31"/>
      <c r="E40" s="32"/>
      <c r="F40" s="42" t="s">
        <v>14</v>
      </c>
      <c r="G40" s="33">
        <v>10</v>
      </c>
      <c r="H40" s="16"/>
      <c r="I40" s="24">
        <f>G40*H40</f>
        <v>0</v>
      </c>
      <c r="J40" s="89"/>
      <c r="K40" s="25">
        <f>I40*J40</f>
        <v>0</v>
      </c>
      <c r="L40" s="25">
        <f>I40+K40</f>
        <v>0</v>
      </c>
    </row>
    <row r="41" spans="1:12" ht="95.25" customHeight="1">
      <c r="A41" s="15">
        <v>22</v>
      </c>
      <c r="B41" s="41" t="s">
        <v>224</v>
      </c>
      <c r="C41" s="30"/>
      <c r="D41" s="31"/>
      <c r="E41" s="32"/>
      <c r="F41" s="42" t="s">
        <v>14</v>
      </c>
      <c r="G41" s="15">
        <v>3</v>
      </c>
      <c r="H41" s="16"/>
      <c r="I41" s="24">
        <f>G41*H41</f>
        <v>0</v>
      </c>
      <c r="J41" s="89"/>
      <c r="K41" s="25">
        <f>I41*J41</f>
        <v>0</v>
      </c>
      <c r="L41" s="25">
        <f>I41+K41</f>
        <v>0</v>
      </c>
    </row>
    <row r="42" spans="1:12" ht="95.25" customHeight="1">
      <c r="A42" s="15">
        <v>23</v>
      </c>
      <c r="B42" s="41" t="s">
        <v>219</v>
      </c>
      <c r="C42" s="30"/>
      <c r="D42" s="31"/>
      <c r="E42" s="32"/>
      <c r="F42" s="42" t="s">
        <v>14</v>
      </c>
      <c r="G42" s="15">
        <v>7</v>
      </c>
      <c r="H42" s="16"/>
      <c r="I42" s="24">
        <f>G42*H42</f>
        <v>0</v>
      </c>
      <c r="J42" s="89"/>
      <c r="K42" s="25">
        <f>I42*J42</f>
        <v>0</v>
      </c>
      <c r="L42" s="25">
        <f>I42+K42</f>
        <v>0</v>
      </c>
    </row>
    <row r="43" spans="1:12" ht="95.25" customHeight="1">
      <c r="A43" s="15">
        <v>24</v>
      </c>
      <c r="B43" s="41" t="s">
        <v>220</v>
      </c>
      <c r="C43" s="30"/>
      <c r="D43" s="31"/>
      <c r="E43" s="32"/>
      <c r="F43" s="42" t="s">
        <v>14</v>
      </c>
      <c r="G43" s="15">
        <v>1</v>
      </c>
      <c r="H43" s="16"/>
      <c r="I43" s="24">
        <f>G43*H43</f>
        <v>0</v>
      </c>
      <c r="J43" s="89"/>
      <c r="K43" s="25">
        <f>I43*J43</f>
        <v>0</v>
      </c>
      <c r="L43" s="25">
        <f>I43+K43</f>
        <v>0</v>
      </c>
    </row>
    <row r="44" spans="1:12" ht="95.25" customHeight="1">
      <c r="A44" s="15">
        <v>25</v>
      </c>
      <c r="B44" s="41" t="s">
        <v>221</v>
      </c>
      <c r="C44" s="30"/>
      <c r="D44" s="31"/>
      <c r="E44" s="32"/>
      <c r="F44" s="42" t="s">
        <v>14</v>
      </c>
      <c r="G44" s="15">
        <v>2</v>
      </c>
      <c r="H44" s="16"/>
      <c r="I44" s="24">
        <f>G44*H44</f>
        <v>0</v>
      </c>
      <c r="J44" s="89"/>
      <c r="K44" s="25">
        <f>I44*J44</f>
        <v>0</v>
      </c>
      <c r="L44" s="25">
        <f>I44+K44</f>
        <v>0</v>
      </c>
    </row>
    <row r="45" spans="1:12" ht="95.25" customHeight="1">
      <c r="A45" s="15">
        <v>26</v>
      </c>
      <c r="B45" s="41" t="s">
        <v>223</v>
      </c>
      <c r="C45" s="30"/>
      <c r="D45" s="31"/>
      <c r="E45" s="32"/>
      <c r="F45" s="42" t="s">
        <v>14</v>
      </c>
      <c r="G45" s="15">
        <v>2</v>
      </c>
      <c r="H45" s="16"/>
      <c r="I45" s="24">
        <f>G45*H45</f>
        <v>0</v>
      </c>
      <c r="J45" s="89"/>
      <c r="K45" s="25">
        <f>I45*J45</f>
        <v>0</v>
      </c>
      <c r="L45" s="25">
        <f>I45+K45</f>
        <v>0</v>
      </c>
    </row>
    <row r="46" spans="1:12" ht="95.25" customHeight="1">
      <c r="A46" s="15">
        <v>27</v>
      </c>
      <c r="B46" s="41" t="s">
        <v>222</v>
      </c>
      <c r="C46" s="30"/>
      <c r="D46" s="31"/>
      <c r="E46" s="32"/>
      <c r="F46" s="42" t="s">
        <v>14</v>
      </c>
      <c r="G46" s="15">
        <v>2</v>
      </c>
      <c r="H46" s="16"/>
      <c r="I46" s="24">
        <f>G46*H46</f>
        <v>0</v>
      </c>
      <c r="J46" s="89"/>
      <c r="K46" s="25">
        <f>I46*J46</f>
        <v>0</v>
      </c>
      <c r="L46" s="25">
        <f>I46+K46</f>
        <v>0</v>
      </c>
    </row>
    <row r="47" spans="1:12" ht="67.5" customHeight="1">
      <c r="A47" s="15">
        <v>28</v>
      </c>
      <c r="B47" s="37" t="s">
        <v>39</v>
      </c>
      <c r="C47" s="43"/>
      <c r="D47" s="44"/>
      <c r="E47" s="45"/>
      <c r="F47" s="46" t="s">
        <v>14</v>
      </c>
      <c r="G47" s="15">
        <v>3</v>
      </c>
      <c r="H47" s="17"/>
      <c r="I47" s="24">
        <f>G47*H47</f>
        <v>0</v>
      </c>
      <c r="J47" s="89"/>
      <c r="K47" s="25">
        <f>I47*J47</f>
        <v>0</v>
      </c>
      <c r="L47" s="25">
        <f>I47+K47</f>
        <v>0</v>
      </c>
    </row>
    <row r="48" spans="1:12" ht="51" customHeight="1">
      <c r="A48" s="15">
        <v>29</v>
      </c>
      <c r="B48" s="37" t="s">
        <v>40</v>
      </c>
      <c r="C48" s="47"/>
      <c r="D48" s="29"/>
      <c r="E48" s="48"/>
      <c r="F48" s="46" t="s">
        <v>14</v>
      </c>
      <c r="G48" s="15">
        <v>4</v>
      </c>
      <c r="H48" s="16"/>
      <c r="I48" s="24">
        <f>G48*H48</f>
        <v>0</v>
      </c>
      <c r="J48" s="89"/>
      <c r="K48" s="25">
        <f>I48*J48</f>
        <v>0</v>
      </c>
      <c r="L48" s="25">
        <f>I48+K48</f>
        <v>0</v>
      </c>
    </row>
    <row r="49" spans="1:12" ht="72">
      <c r="A49" s="15">
        <v>30</v>
      </c>
      <c r="B49" s="37" t="s">
        <v>76</v>
      </c>
      <c r="C49" s="47"/>
      <c r="D49" s="29"/>
      <c r="E49" s="48"/>
      <c r="F49" s="46" t="s">
        <v>14</v>
      </c>
      <c r="G49" s="15">
        <v>2</v>
      </c>
      <c r="H49" s="16"/>
      <c r="I49" s="24">
        <f>G49*H49</f>
        <v>0</v>
      </c>
      <c r="J49" s="89"/>
      <c r="K49" s="25">
        <f>I49*J49</f>
        <v>0</v>
      </c>
      <c r="L49" s="25">
        <f>I49+K49</f>
        <v>0</v>
      </c>
    </row>
    <row r="50" spans="1:12" ht="56.25" customHeight="1">
      <c r="A50" s="15">
        <v>31</v>
      </c>
      <c r="B50" s="34" t="s">
        <v>101</v>
      </c>
      <c r="C50" s="47"/>
      <c r="D50" s="29"/>
      <c r="E50" s="48"/>
      <c r="F50" s="49" t="s">
        <v>14</v>
      </c>
      <c r="G50" s="15">
        <v>5</v>
      </c>
      <c r="H50" s="16"/>
      <c r="I50" s="24">
        <f>G50*H50</f>
        <v>0</v>
      </c>
      <c r="J50" s="89"/>
      <c r="K50" s="25">
        <f>I50*J50</f>
        <v>0</v>
      </c>
      <c r="L50" s="25">
        <f>I50+K50</f>
        <v>0</v>
      </c>
    </row>
    <row r="51" spans="1:12" ht="52.5" customHeight="1">
      <c r="A51" s="15">
        <v>32</v>
      </c>
      <c r="B51" s="50" t="s">
        <v>106</v>
      </c>
      <c r="C51" s="43"/>
      <c r="D51" s="44"/>
      <c r="E51" s="45"/>
      <c r="F51" s="51" t="s">
        <v>24</v>
      </c>
      <c r="G51" s="15">
        <v>11</v>
      </c>
      <c r="H51" s="17"/>
      <c r="I51" s="24">
        <f>G51*H51</f>
        <v>0</v>
      </c>
      <c r="J51" s="89"/>
      <c r="K51" s="25">
        <f>I51*J51</f>
        <v>0</v>
      </c>
      <c r="L51" s="25">
        <f>I51+K51</f>
        <v>0</v>
      </c>
    </row>
    <row r="52" spans="1:12" ht="52.5" customHeight="1">
      <c r="A52" s="15">
        <v>33</v>
      </c>
      <c r="B52" s="50" t="s">
        <v>107</v>
      </c>
      <c r="C52" s="43"/>
      <c r="D52" s="44"/>
      <c r="E52" s="45"/>
      <c r="F52" s="51" t="s">
        <v>24</v>
      </c>
      <c r="G52" s="15">
        <v>10</v>
      </c>
      <c r="H52" s="17"/>
      <c r="I52" s="24">
        <f>G52*H52</f>
        <v>0</v>
      </c>
      <c r="J52" s="89"/>
      <c r="K52" s="25">
        <f>I52*J52</f>
        <v>0</v>
      </c>
      <c r="L52" s="25">
        <f>I52+K52</f>
        <v>0</v>
      </c>
    </row>
    <row r="53" spans="1:12" ht="52.5" customHeight="1">
      <c r="A53" s="15">
        <v>34</v>
      </c>
      <c r="B53" s="50" t="s">
        <v>154</v>
      </c>
      <c r="C53" s="43"/>
      <c r="D53" s="44"/>
      <c r="E53" s="45"/>
      <c r="F53" s="51" t="s">
        <v>24</v>
      </c>
      <c r="G53" s="15">
        <v>5</v>
      </c>
      <c r="H53" s="17"/>
      <c r="I53" s="24">
        <f>G53*H53</f>
        <v>0</v>
      </c>
      <c r="J53" s="89"/>
      <c r="K53" s="25">
        <f>I53*J53</f>
        <v>0</v>
      </c>
      <c r="L53" s="25">
        <f>I53+K53</f>
        <v>0</v>
      </c>
    </row>
    <row r="54" spans="1:12" ht="52.5" customHeight="1">
      <c r="A54" s="15">
        <v>35</v>
      </c>
      <c r="B54" s="59" t="s">
        <v>108</v>
      </c>
      <c r="C54" s="43"/>
      <c r="D54" s="44"/>
      <c r="E54" s="76"/>
      <c r="F54" s="46" t="s">
        <v>24</v>
      </c>
      <c r="G54" s="15">
        <v>4</v>
      </c>
      <c r="H54" s="17"/>
      <c r="I54" s="24">
        <f>G54*H54</f>
        <v>0</v>
      </c>
      <c r="J54" s="89"/>
      <c r="K54" s="25">
        <f>I54*J54</f>
        <v>0</v>
      </c>
      <c r="L54" s="25">
        <f>I54+K54</f>
        <v>0</v>
      </c>
    </row>
    <row r="55" spans="1:12" ht="36">
      <c r="A55" s="15">
        <v>36</v>
      </c>
      <c r="B55" s="52" t="s">
        <v>77</v>
      </c>
      <c r="C55" s="43"/>
      <c r="D55" s="44"/>
      <c r="E55" s="45"/>
      <c r="F55" s="46" t="s">
        <v>51</v>
      </c>
      <c r="G55" s="15">
        <v>4</v>
      </c>
      <c r="H55" s="17"/>
      <c r="I55" s="24">
        <f>G55*H55</f>
        <v>0</v>
      </c>
      <c r="J55" s="89"/>
      <c r="K55" s="25">
        <f>I55*J55</f>
        <v>0</v>
      </c>
      <c r="L55" s="25">
        <f>I55+K55</f>
        <v>0</v>
      </c>
    </row>
    <row r="56" spans="1:12" ht="38.25">
      <c r="A56" s="15">
        <v>37</v>
      </c>
      <c r="B56" s="75" t="s">
        <v>155</v>
      </c>
      <c r="C56" s="43"/>
      <c r="D56" s="44"/>
      <c r="E56" s="45"/>
      <c r="F56" s="51" t="s">
        <v>24</v>
      </c>
      <c r="G56" s="15">
        <v>3</v>
      </c>
      <c r="H56" s="17"/>
      <c r="I56" s="24">
        <f>G56*H56</f>
        <v>0</v>
      </c>
      <c r="J56" s="89"/>
      <c r="K56" s="25">
        <f>I56*J56</f>
        <v>0</v>
      </c>
      <c r="L56" s="25">
        <f>I56+K56</f>
        <v>0</v>
      </c>
    </row>
    <row r="57" spans="1:12" ht="69.75" customHeight="1">
      <c r="A57" s="15">
        <v>38</v>
      </c>
      <c r="B57" s="34" t="s">
        <v>109</v>
      </c>
      <c r="C57" s="43"/>
      <c r="D57" s="44"/>
      <c r="E57" s="45"/>
      <c r="F57" s="63" t="s">
        <v>25</v>
      </c>
      <c r="G57" s="15">
        <v>7</v>
      </c>
      <c r="H57" s="17"/>
      <c r="I57" s="24">
        <f>G57*H57</f>
        <v>0</v>
      </c>
      <c r="J57" s="89"/>
      <c r="K57" s="25">
        <f>I57*J57</f>
        <v>0</v>
      </c>
      <c r="L57" s="25">
        <f>I57+K57</f>
        <v>0</v>
      </c>
    </row>
    <row r="58" spans="1:12" ht="98.25" customHeight="1">
      <c r="A58" s="15">
        <v>39</v>
      </c>
      <c r="B58" s="34" t="s">
        <v>78</v>
      </c>
      <c r="C58" s="43"/>
      <c r="D58" s="44"/>
      <c r="E58" s="45"/>
      <c r="F58" s="63" t="s">
        <v>25</v>
      </c>
      <c r="G58" s="15">
        <v>8</v>
      </c>
      <c r="H58" s="17"/>
      <c r="I58" s="24">
        <f>G58*H58</f>
        <v>0</v>
      </c>
      <c r="J58" s="89"/>
      <c r="K58" s="25">
        <f>I58*J58</f>
        <v>0</v>
      </c>
      <c r="L58" s="25">
        <f>I58+K58</f>
        <v>0</v>
      </c>
    </row>
    <row r="59" spans="1:12" ht="46.5" customHeight="1">
      <c r="A59" s="15">
        <v>40</v>
      </c>
      <c r="B59" s="52" t="s">
        <v>214</v>
      </c>
      <c r="C59" s="43"/>
      <c r="D59" s="44"/>
      <c r="E59" s="53"/>
      <c r="F59" s="54" t="s">
        <v>51</v>
      </c>
      <c r="G59" s="15">
        <v>10</v>
      </c>
      <c r="H59" s="17"/>
      <c r="I59" s="24">
        <f>G59*H59</f>
        <v>0</v>
      </c>
      <c r="J59" s="89"/>
      <c r="K59" s="25">
        <f>I59*J59</f>
        <v>0</v>
      </c>
      <c r="L59" s="25">
        <f>I59+K59</f>
        <v>0</v>
      </c>
    </row>
    <row r="60" spans="1:12" ht="48" customHeight="1">
      <c r="A60" s="15">
        <v>41</v>
      </c>
      <c r="B60" s="52" t="s">
        <v>213</v>
      </c>
      <c r="C60" s="43"/>
      <c r="D60" s="44"/>
      <c r="E60" s="53"/>
      <c r="F60" s="54" t="s">
        <v>51</v>
      </c>
      <c r="G60" s="15">
        <v>10</v>
      </c>
      <c r="H60" s="17"/>
      <c r="I60" s="24">
        <f>G60*H60</f>
        <v>0</v>
      </c>
      <c r="J60" s="89"/>
      <c r="K60" s="25">
        <f>I60*J60</f>
        <v>0</v>
      </c>
      <c r="L60" s="25">
        <f>I60+K60</f>
        <v>0</v>
      </c>
    </row>
    <row r="61" spans="1:12" ht="50.25" customHeight="1">
      <c r="A61" s="15">
        <v>42</v>
      </c>
      <c r="B61" s="77" t="s">
        <v>79</v>
      </c>
      <c r="C61" s="43"/>
      <c r="D61" s="44"/>
      <c r="E61" s="45"/>
      <c r="F61" s="54" t="s">
        <v>24</v>
      </c>
      <c r="G61" s="15">
        <v>6</v>
      </c>
      <c r="H61" s="17"/>
      <c r="I61" s="24">
        <f>G61*H61</f>
        <v>0</v>
      </c>
      <c r="J61" s="89"/>
      <c r="K61" s="25">
        <f>I61*J61</f>
        <v>0</v>
      </c>
      <c r="L61" s="25">
        <f>I61+K61</f>
        <v>0</v>
      </c>
    </row>
    <row r="62" spans="1:12" ht="50.25" customHeight="1">
      <c r="A62" s="15">
        <v>43</v>
      </c>
      <c r="B62" s="55" t="s">
        <v>215</v>
      </c>
      <c r="C62" s="43"/>
      <c r="D62" s="44"/>
      <c r="E62" s="45"/>
      <c r="F62" s="56" t="s">
        <v>217</v>
      </c>
      <c r="G62" s="15">
        <v>6</v>
      </c>
      <c r="H62" s="17"/>
      <c r="I62" s="24">
        <f>G62*H62</f>
        <v>0</v>
      </c>
      <c r="J62" s="89"/>
      <c r="K62" s="25">
        <f>I62*J62</f>
        <v>0</v>
      </c>
      <c r="L62" s="25">
        <f>I62+K62</f>
        <v>0</v>
      </c>
    </row>
    <row r="63" spans="1:12" ht="50.25" customHeight="1">
      <c r="A63" s="15">
        <v>44</v>
      </c>
      <c r="B63" s="57" t="s">
        <v>216</v>
      </c>
      <c r="C63" s="43"/>
      <c r="D63" s="44"/>
      <c r="E63" s="45"/>
      <c r="F63" s="58" t="s">
        <v>25</v>
      </c>
      <c r="G63" s="15">
        <v>8</v>
      </c>
      <c r="H63" s="17"/>
      <c r="I63" s="24">
        <f>G63*H63</f>
        <v>0</v>
      </c>
      <c r="J63" s="89"/>
      <c r="K63" s="25">
        <f>I63*J63</f>
        <v>0</v>
      </c>
      <c r="L63" s="25">
        <f>I63+K63</f>
        <v>0</v>
      </c>
    </row>
    <row r="64" spans="1:12" ht="36">
      <c r="A64" s="15">
        <v>45</v>
      </c>
      <c r="B64" s="34" t="s">
        <v>41</v>
      </c>
      <c r="C64" s="43"/>
      <c r="D64" s="44"/>
      <c r="E64" s="45"/>
      <c r="F64" s="63" t="s">
        <v>24</v>
      </c>
      <c r="G64" s="15">
        <v>6</v>
      </c>
      <c r="H64" s="17"/>
      <c r="I64" s="24">
        <f>G64*H64</f>
        <v>0</v>
      </c>
      <c r="J64" s="89"/>
      <c r="K64" s="25">
        <f>I64*J64</f>
        <v>0</v>
      </c>
      <c r="L64" s="25">
        <f>I64+K64</f>
        <v>0</v>
      </c>
    </row>
    <row r="65" spans="1:12" ht="42.75" customHeight="1">
      <c r="A65" s="15">
        <v>46</v>
      </c>
      <c r="B65" s="75" t="s">
        <v>157</v>
      </c>
      <c r="C65" s="43"/>
      <c r="D65" s="44"/>
      <c r="E65" s="45"/>
      <c r="F65" s="63" t="s">
        <v>156</v>
      </c>
      <c r="G65" s="15">
        <v>6</v>
      </c>
      <c r="H65" s="17"/>
      <c r="I65" s="24">
        <f>G65*H65</f>
        <v>0</v>
      </c>
      <c r="J65" s="89"/>
      <c r="K65" s="25">
        <f>I65*J65</f>
        <v>0</v>
      </c>
      <c r="L65" s="25">
        <f>I65+K65</f>
        <v>0</v>
      </c>
    </row>
    <row r="66" spans="1:12" s="1" customFormat="1" ht="55.5" customHeight="1">
      <c r="A66" s="15">
        <v>47</v>
      </c>
      <c r="B66" s="78" t="s">
        <v>33</v>
      </c>
      <c r="C66" s="65"/>
      <c r="D66" s="31"/>
      <c r="E66" s="48"/>
      <c r="F66" s="46" t="s">
        <v>14</v>
      </c>
      <c r="G66" s="15">
        <v>4</v>
      </c>
      <c r="H66" s="16"/>
      <c r="I66" s="24">
        <f>G66*H66</f>
        <v>0</v>
      </c>
      <c r="J66" s="89"/>
      <c r="K66" s="25">
        <f>I66*J66</f>
        <v>0</v>
      </c>
      <c r="L66" s="25">
        <f>I66+K66</f>
        <v>0</v>
      </c>
    </row>
    <row r="67" spans="1:12" s="1" customFormat="1" ht="51.75" customHeight="1">
      <c r="A67" s="15">
        <v>48</v>
      </c>
      <c r="B67" s="57" t="s">
        <v>159</v>
      </c>
      <c r="C67" s="43"/>
      <c r="D67" s="44"/>
      <c r="E67" s="45"/>
      <c r="F67" s="49" t="s">
        <v>14</v>
      </c>
      <c r="G67" s="15">
        <v>7</v>
      </c>
      <c r="H67" s="17"/>
      <c r="I67" s="24">
        <f>G67*H67</f>
        <v>0</v>
      </c>
      <c r="J67" s="89"/>
      <c r="K67" s="25">
        <f>I67*J67</f>
        <v>0</v>
      </c>
      <c r="L67" s="25">
        <f>I67+K67</f>
        <v>0</v>
      </c>
    </row>
    <row r="68" spans="1:12" s="1" customFormat="1" ht="60" customHeight="1">
      <c r="A68" s="15">
        <v>49</v>
      </c>
      <c r="B68" s="34" t="s">
        <v>110</v>
      </c>
      <c r="C68" s="64"/>
      <c r="D68" s="65"/>
      <c r="E68" s="48"/>
      <c r="F68" s="49" t="s">
        <v>24</v>
      </c>
      <c r="G68" s="15">
        <v>6</v>
      </c>
      <c r="H68" s="16"/>
      <c r="I68" s="24">
        <f>G68*H68</f>
        <v>0</v>
      </c>
      <c r="J68" s="89"/>
      <c r="K68" s="25">
        <f>I68*J68</f>
        <v>0</v>
      </c>
      <c r="L68" s="25">
        <f>I68+K68</f>
        <v>0</v>
      </c>
    </row>
    <row r="69" spans="1:12" s="1" customFormat="1" ht="60" customHeight="1">
      <c r="A69" s="15">
        <v>50</v>
      </c>
      <c r="B69" s="38" t="s">
        <v>160</v>
      </c>
      <c r="C69" s="43"/>
      <c r="D69" s="44"/>
      <c r="E69" s="45"/>
      <c r="F69" s="49" t="s">
        <v>24</v>
      </c>
      <c r="G69" s="15">
        <v>5</v>
      </c>
      <c r="H69" s="17"/>
      <c r="I69" s="24">
        <f>G69*H69</f>
        <v>0</v>
      </c>
      <c r="J69" s="89"/>
      <c r="K69" s="25">
        <f>I69*J69</f>
        <v>0</v>
      </c>
      <c r="L69" s="25">
        <f>I69+K69</f>
        <v>0</v>
      </c>
    </row>
    <row r="70" spans="1:12" s="1" customFormat="1" ht="60" customHeight="1">
      <c r="A70" s="15">
        <v>51</v>
      </c>
      <c r="B70" s="59" t="s">
        <v>158</v>
      </c>
      <c r="C70" s="43"/>
      <c r="D70" s="44"/>
      <c r="E70" s="45"/>
      <c r="F70" s="49" t="s">
        <v>24</v>
      </c>
      <c r="G70" s="15">
        <v>7</v>
      </c>
      <c r="H70" s="17"/>
      <c r="I70" s="24">
        <f>G70*H70</f>
        <v>0</v>
      </c>
      <c r="J70" s="89"/>
      <c r="K70" s="25">
        <f>I70*J70</f>
        <v>0</v>
      </c>
      <c r="L70" s="25">
        <f>I70+K70</f>
        <v>0</v>
      </c>
    </row>
    <row r="71" spans="1:12" s="1" customFormat="1" ht="60" customHeight="1">
      <c r="A71" s="15">
        <v>52</v>
      </c>
      <c r="B71" s="59" t="s">
        <v>161</v>
      </c>
      <c r="C71" s="43"/>
      <c r="D71" s="44"/>
      <c r="E71" s="45"/>
      <c r="F71" s="49" t="s">
        <v>24</v>
      </c>
      <c r="G71" s="15">
        <v>5</v>
      </c>
      <c r="H71" s="17"/>
      <c r="I71" s="24">
        <f>G71*H71</f>
        <v>0</v>
      </c>
      <c r="J71" s="89"/>
      <c r="K71" s="25">
        <f>I71*J71</f>
        <v>0</v>
      </c>
      <c r="L71" s="25">
        <f>I71+K71</f>
        <v>0</v>
      </c>
    </row>
    <row r="72" spans="1:12" s="1" customFormat="1" ht="75" customHeight="1">
      <c r="A72" s="15">
        <v>53</v>
      </c>
      <c r="B72" s="34" t="s">
        <v>80</v>
      </c>
      <c r="C72" s="65"/>
      <c r="D72" s="31"/>
      <c r="E72" s="32"/>
      <c r="F72" s="46" t="s">
        <v>14</v>
      </c>
      <c r="G72" s="15">
        <v>10</v>
      </c>
      <c r="H72" s="17"/>
      <c r="I72" s="24">
        <f>G72*H72</f>
        <v>0</v>
      </c>
      <c r="J72" s="89"/>
      <c r="K72" s="25">
        <f>I72*J72</f>
        <v>0</v>
      </c>
      <c r="L72" s="25">
        <f>I72+K72</f>
        <v>0</v>
      </c>
    </row>
    <row r="73" spans="1:12" s="1" customFormat="1" ht="48">
      <c r="A73" s="15">
        <v>54</v>
      </c>
      <c r="B73" s="41" t="s">
        <v>92</v>
      </c>
      <c r="C73" s="65"/>
      <c r="D73" s="31"/>
      <c r="E73" s="32"/>
      <c r="F73" s="49" t="s">
        <v>14</v>
      </c>
      <c r="G73" s="15">
        <v>50</v>
      </c>
      <c r="H73" s="16"/>
      <c r="I73" s="24">
        <f>G73*H73</f>
        <v>0</v>
      </c>
      <c r="J73" s="89"/>
      <c r="K73" s="25">
        <f>I73*J73</f>
        <v>0</v>
      </c>
      <c r="L73" s="25">
        <f>I73+K73</f>
        <v>0</v>
      </c>
    </row>
    <row r="74" spans="1:12" s="1" customFormat="1" ht="48">
      <c r="A74" s="15">
        <v>55</v>
      </c>
      <c r="B74" s="34" t="s">
        <v>82</v>
      </c>
      <c r="C74" s="44"/>
      <c r="D74" s="60"/>
      <c r="E74" s="61"/>
      <c r="F74" s="49" t="s">
        <v>14</v>
      </c>
      <c r="G74" s="15">
        <v>240</v>
      </c>
      <c r="H74" s="17"/>
      <c r="I74" s="24">
        <f>G74*H74</f>
        <v>0</v>
      </c>
      <c r="J74" s="89"/>
      <c r="K74" s="25">
        <f>I74*J74</f>
        <v>0</v>
      </c>
      <c r="L74" s="25">
        <f>I74+K74</f>
        <v>0</v>
      </c>
    </row>
    <row r="75" spans="1:12" s="1" customFormat="1" ht="36">
      <c r="A75" s="15">
        <v>56</v>
      </c>
      <c r="B75" s="34" t="s">
        <v>162</v>
      </c>
      <c r="C75" s="65"/>
      <c r="D75" s="31"/>
      <c r="E75" s="32"/>
      <c r="F75" s="49" t="s">
        <v>14</v>
      </c>
      <c r="G75" s="15">
        <v>70</v>
      </c>
      <c r="H75" s="17"/>
      <c r="I75" s="24">
        <f>G75*H75</f>
        <v>0</v>
      </c>
      <c r="J75" s="89"/>
      <c r="K75" s="25">
        <f>I75*J75</f>
        <v>0</v>
      </c>
      <c r="L75" s="25">
        <f>I75+K75</f>
        <v>0</v>
      </c>
    </row>
    <row r="76" spans="1:12" s="1" customFormat="1" ht="48">
      <c r="A76" s="15">
        <v>57</v>
      </c>
      <c r="B76" s="34" t="s">
        <v>83</v>
      </c>
      <c r="C76" s="65"/>
      <c r="D76" s="31"/>
      <c r="E76" s="32"/>
      <c r="F76" s="49" t="s">
        <v>14</v>
      </c>
      <c r="G76" s="15">
        <v>140</v>
      </c>
      <c r="H76" s="17"/>
      <c r="I76" s="24">
        <f>G76*H76</f>
        <v>0</v>
      </c>
      <c r="J76" s="89"/>
      <c r="K76" s="25">
        <f>I76*J76</f>
        <v>0</v>
      </c>
      <c r="L76" s="25">
        <f>I76+K76</f>
        <v>0</v>
      </c>
    </row>
    <row r="77" spans="1:12" s="1" customFormat="1" ht="67.5" customHeight="1">
      <c r="A77" s="15">
        <v>58</v>
      </c>
      <c r="B77" s="41" t="s">
        <v>163</v>
      </c>
      <c r="C77" s="65"/>
      <c r="D77" s="31"/>
      <c r="E77" s="32"/>
      <c r="F77" s="49" t="s">
        <v>14</v>
      </c>
      <c r="G77" s="15">
        <v>2</v>
      </c>
      <c r="H77" s="16"/>
      <c r="I77" s="24">
        <f>G77*H77</f>
        <v>0</v>
      </c>
      <c r="J77" s="89"/>
      <c r="K77" s="25">
        <f>I77*J77</f>
        <v>0</v>
      </c>
      <c r="L77" s="25">
        <f>I77+K77</f>
        <v>0</v>
      </c>
    </row>
    <row r="78" spans="1:12" s="1" customFormat="1" ht="67.5" customHeight="1">
      <c r="A78" s="15">
        <v>59</v>
      </c>
      <c r="B78" s="50" t="s">
        <v>103</v>
      </c>
      <c r="C78" s="44"/>
      <c r="D78" s="60"/>
      <c r="E78" s="61"/>
      <c r="F78" s="49" t="s">
        <v>32</v>
      </c>
      <c r="G78" s="15">
        <v>165</v>
      </c>
      <c r="H78" s="16"/>
      <c r="I78" s="24">
        <f>G78*H78</f>
        <v>0</v>
      </c>
      <c r="J78" s="89"/>
      <c r="K78" s="25">
        <f>I78*J78</f>
        <v>0</v>
      </c>
      <c r="L78" s="25">
        <f>I78+K78</f>
        <v>0</v>
      </c>
    </row>
    <row r="79" spans="1:12" s="1" customFormat="1" ht="36">
      <c r="A79" s="15">
        <v>60</v>
      </c>
      <c r="B79" s="34" t="s">
        <v>81</v>
      </c>
      <c r="C79" s="65"/>
      <c r="D79" s="31"/>
      <c r="E79" s="32"/>
      <c r="F79" s="49" t="s">
        <v>14</v>
      </c>
      <c r="G79" s="15">
        <v>150</v>
      </c>
      <c r="H79" s="16"/>
      <c r="I79" s="24">
        <f>G79*H79</f>
        <v>0</v>
      </c>
      <c r="J79" s="89"/>
      <c r="K79" s="25">
        <f>I79*J79</f>
        <v>0</v>
      </c>
      <c r="L79" s="25">
        <f>I79+K79</f>
        <v>0</v>
      </c>
    </row>
    <row r="80" spans="1:12" s="1" customFormat="1" ht="46.5" customHeight="1">
      <c r="A80" s="15">
        <v>61</v>
      </c>
      <c r="B80" s="50" t="s">
        <v>164</v>
      </c>
      <c r="C80" s="65"/>
      <c r="D80" s="31"/>
      <c r="E80" s="32"/>
      <c r="F80" s="49" t="s">
        <v>14</v>
      </c>
      <c r="G80" s="15">
        <v>50</v>
      </c>
      <c r="H80" s="16"/>
      <c r="I80" s="24">
        <f>G80*H80</f>
        <v>0</v>
      </c>
      <c r="J80" s="89"/>
      <c r="K80" s="25">
        <f>I80*J80</f>
        <v>0</v>
      </c>
      <c r="L80" s="25">
        <f>I80+K80</f>
        <v>0</v>
      </c>
    </row>
    <row r="81" spans="1:12" s="1" customFormat="1" ht="58.5" customHeight="1">
      <c r="A81" s="15">
        <v>62</v>
      </c>
      <c r="B81" s="57" t="s">
        <v>165</v>
      </c>
      <c r="C81" s="44"/>
      <c r="D81" s="60"/>
      <c r="E81" s="61"/>
      <c r="F81" s="46" t="s">
        <v>171</v>
      </c>
      <c r="G81" s="15">
        <v>6</v>
      </c>
      <c r="H81" s="17"/>
      <c r="I81" s="24">
        <f>G81*H81</f>
        <v>0</v>
      </c>
      <c r="J81" s="89"/>
      <c r="K81" s="25">
        <f>I81*J81</f>
        <v>0</v>
      </c>
      <c r="L81" s="25">
        <f>I81+K81</f>
        <v>0</v>
      </c>
    </row>
    <row r="82" spans="1:12" s="1" customFormat="1" ht="58.5" customHeight="1">
      <c r="A82" s="15">
        <v>63</v>
      </c>
      <c r="B82" s="57" t="s">
        <v>166</v>
      </c>
      <c r="C82" s="44"/>
      <c r="D82" s="60"/>
      <c r="E82" s="61"/>
      <c r="F82" s="46" t="s">
        <v>171</v>
      </c>
      <c r="G82" s="15">
        <v>6</v>
      </c>
      <c r="H82" s="17"/>
      <c r="I82" s="24">
        <f>G82*H82</f>
        <v>0</v>
      </c>
      <c r="J82" s="89"/>
      <c r="K82" s="25">
        <f>I82*J82</f>
        <v>0</v>
      </c>
      <c r="L82" s="25">
        <f>I82+K82</f>
        <v>0</v>
      </c>
    </row>
    <row r="83" spans="1:12" s="1" customFormat="1" ht="50.25" customHeight="1">
      <c r="A83" s="15">
        <v>64</v>
      </c>
      <c r="B83" s="57" t="s">
        <v>167</v>
      </c>
      <c r="C83" s="44"/>
      <c r="D83" s="60"/>
      <c r="E83" s="61"/>
      <c r="F83" s="46" t="s">
        <v>14</v>
      </c>
      <c r="G83" s="15">
        <v>10</v>
      </c>
      <c r="H83" s="17"/>
      <c r="I83" s="24">
        <f>G83*H83</f>
        <v>0</v>
      </c>
      <c r="J83" s="89"/>
      <c r="K83" s="25">
        <f>I83*J83</f>
        <v>0</v>
      </c>
      <c r="L83" s="25">
        <f>I83+K83</f>
        <v>0</v>
      </c>
    </row>
    <row r="84" spans="1:12" s="1" customFormat="1" ht="50.25" customHeight="1">
      <c r="A84" s="15">
        <v>65</v>
      </c>
      <c r="B84" s="79" t="s">
        <v>168</v>
      </c>
      <c r="C84" s="44"/>
      <c r="D84" s="60"/>
      <c r="E84" s="61"/>
      <c r="F84" s="46" t="s">
        <v>14</v>
      </c>
      <c r="G84" s="15">
        <v>10</v>
      </c>
      <c r="H84" s="17"/>
      <c r="I84" s="24">
        <f>G84*H84</f>
        <v>0</v>
      </c>
      <c r="J84" s="89"/>
      <c r="K84" s="25">
        <f>I84*J84</f>
        <v>0</v>
      </c>
      <c r="L84" s="25">
        <f>I84+K84</f>
        <v>0</v>
      </c>
    </row>
    <row r="85" spans="1:12" s="1" customFormat="1" ht="50.25" customHeight="1">
      <c r="A85" s="15">
        <v>66</v>
      </c>
      <c r="B85" s="57" t="s">
        <v>169</v>
      </c>
      <c r="C85" s="44"/>
      <c r="D85" s="60"/>
      <c r="E85" s="61"/>
      <c r="F85" s="46" t="s">
        <v>14</v>
      </c>
      <c r="G85" s="15">
        <v>10</v>
      </c>
      <c r="H85" s="17"/>
      <c r="I85" s="24">
        <f>G85*H85</f>
        <v>0</v>
      </c>
      <c r="J85" s="89"/>
      <c r="K85" s="25">
        <f>I85*J85</f>
        <v>0</v>
      </c>
      <c r="L85" s="25">
        <f>I85+K85</f>
        <v>0</v>
      </c>
    </row>
    <row r="86" spans="1:12" s="1" customFormat="1" ht="50.25" customHeight="1">
      <c r="A86" s="15">
        <v>67</v>
      </c>
      <c r="B86" s="79" t="s">
        <v>170</v>
      </c>
      <c r="C86" s="44"/>
      <c r="D86" s="60"/>
      <c r="E86" s="61"/>
      <c r="F86" s="46" t="s">
        <v>14</v>
      </c>
      <c r="G86" s="15">
        <v>2</v>
      </c>
      <c r="H86" s="17"/>
      <c r="I86" s="24">
        <f>G86*H86</f>
        <v>0</v>
      </c>
      <c r="J86" s="89"/>
      <c r="K86" s="25">
        <f>I86*J86</f>
        <v>0</v>
      </c>
      <c r="L86" s="25">
        <f>I86+K86</f>
        <v>0</v>
      </c>
    </row>
    <row r="87" spans="1:12" s="1" customFormat="1" ht="50.25" customHeight="1">
      <c r="A87" s="15">
        <v>68</v>
      </c>
      <c r="B87" s="57" t="s">
        <v>172</v>
      </c>
      <c r="C87" s="44"/>
      <c r="D87" s="60"/>
      <c r="E87" s="61"/>
      <c r="F87" s="39" t="s">
        <v>14</v>
      </c>
      <c r="G87" s="33">
        <v>10</v>
      </c>
      <c r="H87" s="17"/>
      <c r="I87" s="24">
        <f>G87*H87</f>
        <v>0</v>
      </c>
      <c r="J87" s="89"/>
      <c r="K87" s="25">
        <f>I87*J87</f>
        <v>0</v>
      </c>
      <c r="L87" s="25">
        <f>I87+K87</f>
        <v>0</v>
      </c>
    </row>
    <row r="88" spans="1:12" s="1" customFormat="1" ht="60.75" customHeight="1">
      <c r="A88" s="15">
        <v>69</v>
      </c>
      <c r="B88" s="62" t="s">
        <v>113</v>
      </c>
      <c r="C88" s="43"/>
      <c r="D88" s="44"/>
      <c r="E88" s="45"/>
      <c r="F88" s="49" t="s">
        <v>14</v>
      </c>
      <c r="G88" s="15">
        <v>40</v>
      </c>
      <c r="H88" s="17"/>
      <c r="I88" s="24">
        <f>G88*H88</f>
        <v>0</v>
      </c>
      <c r="J88" s="89"/>
      <c r="K88" s="25">
        <f>I88*J88</f>
        <v>0</v>
      </c>
      <c r="L88" s="25">
        <f>I88+K88</f>
        <v>0</v>
      </c>
    </row>
    <row r="89" spans="1:12" s="1" customFormat="1" ht="64.5" customHeight="1">
      <c r="A89" s="15">
        <v>70</v>
      </c>
      <c r="B89" s="34" t="s">
        <v>112</v>
      </c>
      <c r="C89" s="44"/>
      <c r="D89" s="60"/>
      <c r="E89" s="61"/>
      <c r="F89" s="49" t="s">
        <v>14</v>
      </c>
      <c r="G89" s="15">
        <v>90</v>
      </c>
      <c r="H89" s="17"/>
      <c r="I89" s="24">
        <f>G89*H89</f>
        <v>0</v>
      </c>
      <c r="J89" s="89"/>
      <c r="K89" s="25">
        <f>I89*J89</f>
        <v>0</v>
      </c>
      <c r="L89" s="25">
        <f>I89+K89</f>
        <v>0</v>
      </c>
    </row>
    <row r="90" spans="1:13" s="1" customFormat="1" ht="48">
      <c r="A90" s="15">
        <v>71</v>
      </c>
      <c r="B90" s="34" t="s">
        <v>173</v>
      </c>
      <c r="C90" s="44"/>
      <c r="D90" s="60"/>
      <c r="E90" s="61"/>
      <c r="F90" s="49" t="s">
        <v>114</v>
      </c>
      <c r="G90" s="15">
        <v>13</v>
      </c>
      <c r="H90" s="16"/>
      <c r="I90" s="24">
        <f>G90*H90</f>
        <v>0</v>
      </c>
      <c r="J90" s="89"/>
      <c r="K90" s="25">
        <f>I90*J90</f>
        <v>0</v>
      </c>
      <c r="L90" s="25">
        <f>I90+K90</f>
        <v>0</v>
      </c>
      <c r="M90" s="19"/>
    </row>
    <row r="91" spans="1:12" s="1" customFormat="1" ht="36">
      <c r="A91" s="15">
        <v>72</v>
      </c>
      <c r="B91" s="34" t="s">
        <v>42</v>
      </c>
      <c r="C91" s="44"/>
      <c r="D91" s="60"/>
      <c r="E91" s="61"/>
      <c r="F91" s="49" t="s">
        <v>14</v>
      </c>
      <c r="G91" s="15">
        <v>2</v>
      </c>
      <c r="H91" s="17"/>
      <c r="I91" s="24">
        <f>G91*H91</f>
        <v>0</v>
      </c>
      <c r="J91" s="89"/>
      <c r="K91" s="25">
        <f>I91*J91</f>
        <v>0</v>
      </c>
      <c r="L91" s="25">
        <f>I91+K91</f>
        <v>0</v>
      </c>
    </row>
    <row r="92" spans="1:13" s="1" customFormat="1" ht="24">
      <c r="A92" s="15">
        <v>73</v>
      </c>
      <c r="B92" s="34" t="s">
        <v>43</v>
      </c>
      <c r="C92" s="44"/>
      <c r="D92" s="60"/>
      <c r="E92" s="61"/>
      <c r="F92" s="49" t="s">
        <v>14</v>
      </c>
      <c r="G92" s="15">
        <v>90</v>
      </c>
      <c r="H92" s="17"/>
      <c r="I92" s="24">
        <f>G92*H92</f>
        <v>0</v>
      </c>
      <c r="J92" s="89"/>
      <c r="K92" s="25">
        <f>I92*J92</f>
        <v>0</v>
      </c>
      <c r="L92" s="25">
        <f>I92+K92</f>
        <v>0</v>
      </c>
      <c r="M92" s="19"/>
    </row>
    <row r="93" spans="1:12" s="1" customFormat="1" ht="54" customHeight="1">
      <c r="A93" s="15">
        <v>74</v>
      </c>
      <c r="B93" s="62" t="s">
        <v>84</v>
      </c>
      <c r="C93" s="44"/>
      <c r="D93" s="60"/>
      <c r="E93" s="61"/>
      <c r="F93" s="49" t="s">
        <v>14</v>
      </c>
      <c r="G93" s="15">
        <v>4</v>
      </c>
      <c r="H93" s="16"/>
      <c r="I93" s="24">
        <f>G93*H93</f>
        <v>0</v>
      </c>
      <c r="J93" s="89"/>
      <c r="K93" s="25">
        <f>I93*J93</f>
        <v>0</v>
      </c>
      <c r="L93" s="25">
        <f>I93+K93</f>
        <v>0</v>
      </c>
    </row>
    <row r="94" spans="1:12" s="1" customFormat="1" ht="57.75" customHeight="1">
      <c r="A94" s="15">
        <v>75</v>
      </c>
      <c r="B94" s="34" t="s">
        <v>44</v>
      </c>
      <c r="C94" s="65"/>
      <c r="D94" s="31"/>
      <c r="E94" s="32"/>
      <c r="F94" s="49" t="s">
        <v>37</v>
      </c>
      <c r="G94" s="15">
        <v>9</v>
      </c>
      <c r="H94" s="16"/>
      <c r="I94" s="24">
        <f>G94*H94</f>
        <v>0</v>
      </c>
      <c r="J94" s="89"/>
      <c r="K94" s="25">
        <f>I94*J94</f>
        <v>0</v>
      </c>
      <c r="L94" s="25">
        <f>I94+K94</f>
        <v>0</v>
      </c>
    </row>
    <row r="95" spans="1:13" s="1" customFormat="1" ht="54.75" customHeight="1">
      <c r="A95" s="15">
        <v>76</v>
      </c>
      <c r="B95" s="59" t="s">
        <v>45</v>
      </c>
      <c r="C95" s="44"/>
      <c r="D95" s="60"/>
      <c r="E95" s="61"/>
      <c r="F95" s="49" t="s">
        <v>14</v>
      </c>
      <c r="G95" s="15">
        <v>3</v>
      </c>
      <c r="H95" s="16"/>
      <c r="I95" s="24">
        <f>G95*H95</f>
        <v>0</v>
      </c>
      <c r="J95" s="89"/>
      <c r="K95" s="25">
        <f>I95*J95</f>
        <v>0</v>
      </c>
      <c r="L95" s="25">
        <f>I95+K95</f>
        <v>0</v>
      </c>
      <c r="M95" s="19"/>
    </row>
    <row r="96" spans="1:12" s="1" customFormat="1" ht="42" customHeight="1">
      <c r="A96" s="15">
        <v>77</v>
      </c>
      <c r="B96" s="59" t="s">
        <v>47</v>
      </c>
      <c r="C96" s="65"/>
      <c r="D96" s="31"/>
      <c r="E96" s="32"/>
      <c r="F96" s="49" t="s">
        <v>14</v>
      </c>
      <c r="G96" s="15">
        <v>8</v>
      </c>
      <c r="H96" s="16"/>
      <c r="I96" s="24">
        <f>G96*H96</f>
        <v>0</v>
      </c>
      <c r="J96" s="89"/>
      <c r="K96" s="25">
        <f>I96*J96</f>
        <v>0</v>
      </c>
      <c r="L96" s="25">
        <f>I96+K96</f>
        <v>0</v>
      </c>
    </row>
    <row r="97" spans="1:12" s="1" customFormat="1" ht="42.75" customHeight="1">
      <c r="A97" s="15">
        <v>78</v>
      </c>
      <c r="B97" s="59" t="s">
        <v>174</v>
      </c>
      <c r="C97" s="65"/>
      <c r="D97" s="31"/>
      <c r="E97" s="32"/>
      <c r="F97" s="49" t="s">
        <v>14</v>
      </c>
      <c r="G97" s="15">
        <v>6</v>
      </c>
      <c r="H97" s="16"/>
      <c r="I97" s="24">
        <f>G97*H97</f>
        <v>0</v>
      </c>
      <c r="J97" s="89"/>
      <c r="K97" s="25">
        <f>I97*J97</f>
        <v>0</v>
      </c>
      <c r="L97" s="25">
        <f>I97+K97</f>
        <v>0</v>
      </c>
    </row>
    <row r="98" spans="1:12" s="1" customFormat="1" ht="48">
      <c r="A98" s="15">
        <v>79</v>
      </c>
      <c r="B98" s="59" t="s">
        <v>48</v>
      </c>
      <c r="C98" s="64"/>
      <c r="D98" s="65"/>
      <c r="E98" s="48"/>
      <c r="F98" s="49" t="s">
        <v>46</v>
      </c>
      <c r="G98" s="15">
        <v>3</v>
      </c>
      <c r="H98" s="16"/>
      <c r="I98" s="24">
        <f>G98*H98</f>
        <v>0</v>
      </c>
      <c r="J98" s="89"/>
      <c r="K98" s="25">
        <f>I98*J98</f>
        <v>0</v>
      </c>
      <c r="L98" s="25">
        <f>I98+K98</f>
        <v>0</v>
      </c>
    </row>
    <row r="99" spans="1:12" s="1" customFormat="1" ht="78.75" customHeight="1">
      <c r="A99" s="15">
        <v>80</v>
      </c>
      <c r="B99" s="52" t="s">
        <v>115</v>
      </c>
      <c r="C99" s="43"/>
      <c r="D99" s="60"/>
      <c r="E99" s="61"/>
      <c r="F99" s="63" t="s">
        <v>32</v>
      </c>
      <c r="G99" s="15">
        <v>5</v>
      </c>
      <c r="H99" s="16"/>
      <c r="I99" s="24">
        <f>G99*H99</f>
        <v>0</v>
      </c>
      <c r="J99" s="89"/>
      <c r="K99" s="25">
        <f>I99*J99</f>
        <v>0</v>
      </c>
      <c r="L99" s="25">
        <f>I99+K99</f>
        <v>0</v>
      </c>
    </row>
    <row r="100" spans="1:12" s="1" customFormat="1" ht="48">
      <c r="A100" s="15">
        <v>81</v>
      </c>
      <c r="B100" s="34" t="s">
        <v>49</v>
      </c>
      <c r="C100" s="64"/>
      <c r="D100" s="65"/>
      <c r="E100" s="48"/>
      <c r="F100" s="49" t="s">
        <v>14</v>
      </c>
      <c r="G100" s="15">
        <v>2</v>
      </c>
      <c r="H100" s="16"/>
      <c r="I100" s="24">
        <f>G100*H100</f>
        <v>0</v>
      </c>
      <c r="J100" s="89"/>
      <c r="K100" s="25">
        <f>I100*J100</f>
        <v>0</v>
      </c>
      <c r="L100" s="25">
        <f>I100+K100</f>
        <v>0</v>
      </c>
    </row>
    <row r="101" spans="1:12" s="1" customFormat="1" ht="63.75">
      <c r="A101" s="15">
        <v>82</v>
      </c>
      <c r="B101" s="57" t="s">
        <v>175</v>
      </c>
      <c r="C101" s="64"/>
      <c r="D101" s="65"/>
      <c r="E101" s="48"/>
      <c r="F101" s="49" t="s">
        <v>14</v>
      </c>
      <c r="G101" s="15">
        <v>4</v>
      </c>
      <c r="H101" s="16"/>
      <c r="I101" s="24">
        <f>G101*H101</f>
        <v>0</v>
      </c>
      <c r="J101" s="89"/>
      <c r="K101" s="25">
        <f>I101*J101</f>
        <v>0</v>
      </c>
      <c r="L101" s="25">
        <f>I101+K101</f>
        <v>0</v>
      </c>
    </row>
    <row r="102" spans="1:12" s="1" customFormat="1" ht="63.75">
      <c r="A102" s="15">
        <v>83</v>
      </c>
      <c r="B102" s="57" t="s">
        <v>176</v>
      </c>
      <c r="C102" s="64"/>
      <c r="D102" s="65"/>
      <c r="E102" s="48"/>
      <c r="F102" s="49" t="s">
        <v>14</v>
      </c>
      <c r="G102" s="15">
        <v>4</v>
      </c>
      <c r="H102" s="16"/>
      <c r="I102" s="24">
        <f>G102*H102</f>
        <v>0</v>
      </c>
      <c r="J102" s="89"/>
      <c r="K102" s="25">
        <f>I102*J102</f>
        <v>0</v>
      </c>
      <c r="L102" s="25">
        <f>I102+K102</f>
        <v>0</v>
      </c>
    </row>
    <row r="103" spans="1:12" s="1" customFormat="1" ht="63.75">
      <c r="A103" s="15">
        <v>84</v>
      </c>
      <c r="B103" s="57" t="s">
        <v>177</v>
      </c>
      <c r="C103" s="64"/>
      <c r="D103" s="65"/>
      <c r="E103" s="48"/>
      <c r="F103" s="49" t="s">
        <v>14</v>
      </c>
      <c r="G103" s="15">
        <v>4</v>
      </c>
      <c r="H103" s="16"/>
      <c r="I103" s="24">
        <f>G103*H103</f>
        <v>0</v>
      </c>
      <c r="J103" s="89"/>
      <c r="K103" s="25">
        <f>I103*J103</f>
        <v>0</v>
      </c>
      <c r="L103" s="25">
        <f>I103+K103</f>
        <v>0</v>
      </c>
    </row>
    <row r="104" spans="1:12" s="1" customFormat="1" ht="63.75">
      <c r="A104" s="15">
        <v>85</v>
      </c>
      <c r="B104" s="57" t="s">
        <v>178</v>
      </c>
      <c r="C104" s="64"/>
      <c r="D104" s="65"/>
      <c r="E104" s="48"/>
      <c r="F104" s="49" t="s">
        <v>14</v>
      </c>
      <c r="G104" s="15">
        <v>2</v>
      </c>
      <c r="H104" s="16"/>
      <c r="I104" s="24">
        <f>G104*H104</f>
        <v>0</v>
      </c>
      <c r="J104" s="89"/>
      <c r="K104" s="25">
        <f>I104*J104</f>
        <v>0</v>
      </c>
      <c r="L104" s="25">
        <f>I104+K104</f>
        <v>0</v>
      </c>
    </row>
    <row r="105" spans="1:12" s="1" customFormat="1" ht="63.75">
      <c r="A105" s="15">
        <v>86</v>
      </c>
      <c r="B105" s="57" t="s">
        <v>179</v>
      </c>
      <c r="C105" s="64"/>
      <c r="D105" s="65"/>
      <c r="E105" s="48"/>
      <c r="F105" s="49" t="s">
        <v>14</v>
      </c>
      <c r="G105" s="15">
        <v>2</v>
      </c>
      <c r="H105" s="16"/>
      <c r="I105" s="24">
        <f>G105*H105</f>
        <v>0</v>
      </c>
      <c r="J105" s="89"/>
      <c r="K105" s="25">
        <f>I105*J105</f>
        <v>0</v>
      </c>
      <c r="L105" s="25">
        <f>I105+K105</f>
        <v>0</v>
      </c>
    </row>
    <row r="106" spans="1:12" s="1" customFormat="1" ht="51">
      <c r="A106" s="15">
        <v>87</v>
      </c>
      <c r="B106" s="57" t="s">
        <v>180</v>
      </c>
      <c r="C106" s="64"/>
      <c r="D106" s="65"/>
      <c r="E106" s="48"/>
      <c r="F106" s="49" t="s">
        <v>14</v>
      </c>
      <c r="G106" s="15">
        <v>4</v>
      </c>
      <c r="H106" s="16"/>
      <c r="I106" s="24">
        <f>G106*H106</f>
        <v>0</v>
      </c>
      <c r="J106" s="89"/>
      <c r="K106" s="25">
        <f>I106*J106</f>
        <v>0</v>
      </c>
      <c r="L106" s="25">
        <f>I106+K106</f>
        <v>0</v>
      </c>
    </row>
    <row r="107" spans="1:12" s="1" customFormat="1" ht="51">
      <c r="A107" s="15">
        <v>88</v>
      </c>
      <c r="B107" s="57" t="s">
        <v>181</v>
      </c>
      <c r="C107" s="64"/>
      <c r="D107" s="65"/>
      <c r="E107" s="48"/>
      <c r="F107" s="49" t="s">
        <v>14</v>
      </c>
      <c r="G107" s="15">
        <v>4</v>
      </c>
      <c r="H107" s="16"/>
      <c r="I107" s="24">
        <f>G107*H107</f>
        <v>0</v>
      </c>
      <c r="J107" s="89"/>
      <c r="K107" s="25">
        <f>I107*J107</f>
        <v>0</v>
      </c>
      <c r="L107" s="25">
        <f>I107+K107</f>
        <v>0</v>
      </c>
    </row>
    <row r="108" spans="1:12" s="1" customFormat="1" ht="51">
      <c r="A108" s="15">
        <v>89</v>
      </c>
      <c r="B108" s="57" t="s">
        <v>182</v>
      </c>
      <c r="C108" s="64"/>
      <c r="D108" s="65"/>
      <c r="E108" s="48"/>
      <c r="F108" s="49" t="s">
        <v>14</v>
      </c>
      <c r="G108" s="15">
        <v>4</v>
      </c>
      <c r="H108" s="16"/>
      <c r="I108" s="24">
        <f>G108*H108</f>
        <v>0</v>
      </c>
      <c r="J108" s="89"/>
      <c r="K108" s="25">
        <f>I108*J108</f>
        <v>0</v>
      </c>
      <c r="L108" s="25">
        <f>I108+K108</f>
        <v>0</v>
      </c>
    </row>
    <row r="109" spans="1:12" s="1" customFormat="1" ht="36">
      <c r="A109" s="15">
        <v>90</v>
      </c>
      <c r="B109" s="34" t="s">
        <v>85</v>
      </c>
      <c r="C109" s="65"/>
      <c r="D109" s="31"/>
      <c r="E109" s="32"/>
      <c r="F109" s="49" t="s">
        <v>27</v>
      </c>
      <c r="G109" s="15">
        <v>3</v>
      </c>
      <c r="H109" s="16"/>
      <c r="I109" s="24">
        <f>G109*H109</f>
        <v>0</v>
      </c>
      <c r="J109" s="89"/>
      <c r="K109" s="25">
        <f>I109*J109</f>
        <v>0</v>
      </c>
      <c r="L109" s="25">
        <f>I109+K109</f>
        <v>0</v>
      </c>
    </row>
    <row r="110" spans="1:12" s="1" customFormat="1" ht="42.75" customHeight="1">
      <c r="A110" s="15">
        <v>91</v>
      </c>
      <c r="B110" s="34" t="s">
        <v>183</v>
      </c>
      <c r="C110" s="65"/>
      <c r="D110" s="31"/>
      <c r="E110" s="32"/>
      <c r="F110" s="49" t="s">
        <v>26</v>
      </c>
      <c r="G110" s="15">
        <v>2</v>
      </c>
      <c r="H110" s="16"/>
      <c r="I110" s="24">
        <f>G110*H110</f>
        <v>0</v>
      </c>
      <c r="J110" s="89"/>
      <c r="K110" s="25">
        <f>I110*J110</f>
        <v>0</v>
      </c>
      <c r="L110" s="25">
        <f>I110+K110</f>
        <v>0</v>
      </c>
    </row>
    <row r="111" spans="1:12" s="1" customFormat="1" ht="36">
      <c r="A111" s="15">
        <v>92</v>
      </c>
      <c r="B111" s="59" t="s">
        <v>102</v>
      </c>
      <c r="C111" s="43"/>
      <c r="D111" s="44"/>
      <c r="E111" s="48"/>
      <c r="F111" s="49" t="s">
        <v>30</v>
      </c>
      <c r="G111" s="15">
        <v>10</v>
      </c>
      <c r="H111" s="17"/>
      <c r="I111" s="24">
        <f>G111*H111</f>
        <v>0</v>
      </c>
      <c r="J111" s="89"/>
      <c r="K111" s="25">
        <f>I111*J111</f>
        <v>0</v>
      </c>
      <c r="L111" s="25">
        <f>I111+K111</f>
        <v>0</v>
      </c>
    </row>
    <row r="112" spans="1:13" s="1" customFormat="1" ht="72" customHeight="1">
      <c r="A112" s="15">
        <v>93</v>
      </c>
      <c r="B112" s="59" t="s">
        <v>116</v>
      </c>
      <c r="C112" s="43"/>
      <c r="D112" s="44"/>
      <c r="E112" s="48"/>
      <c r="F112" s="46" t="s">
        <v>99</v>
      </c>
      <c r="G112" s="15">
        <v>5</v>
      </c>
      <c r="H112" s="17"/>
      <c r="I112" s="24">
        <f>G112*H112</f>
        <v>0</v>
      </c>
      <c r="J112" s="89"/>
      <c r="K112" s="25">
        <f>I112*J112</f>
        <v>0</v>
      </c>
      <c r="L112" s="25">
        <f>I112+K112</f>
        <v>0</v>
      </c>
      <c r="M112" s="4"/>
    </row>
    <row r="113" spans="1:13" s="1" customFormat="1" ht="83.25" customHeight="1">
      <c r="A113" s="15">
        <v>94</v>
      </c>
      <c r="B113" s="80" t="s">
        <v>117</v>
      </c>
      <c r="C113" s="43"/>
      <c r="D113" s="44"/>
      <c r="E113" s="45"/>
      <c r="F113" s="81" t="s">
        <v>97</v>
      </c>
      <c r="G113" s="15">
        <v>5</v>
      </c>
      <c r="H113" s="17"/>
      <c r="I113" s="24">
        <f>G113*H113</f>
        <v>0</v>
      </c>
      <c r="J113" s="89"/>
      <c r="K113" s="25">
        <f>I113*J113</f>
        <v>0</v>
      </c>
      <c r="L113" s="25">
        <f>I113+K113</f>
        <v>0</v>
      </c>
      <c r="M113" s="4"/>
    </row>
    <row r="114" spans="1:12" s="1" customFormat="1" ht="67.5" customHeight="1">
      <c r="A114" s="15">
        <v>95</v>
      </c>
      <c r="B114" s="80" t="s">
        <v>184</v>
      </c>
      <c r="C114" s="43"/>
      <c r="D114" s="44"/>
      <c r="E114" s="45"/>
      <c r="F114" s="81" t="s">
        <v>98</v>
      </c>
      <c r="G114" s="15">
        <v>5</v>
      </c>
      <c r="H114" s="17"/>
      <c r="I114" s="24">
        <f>G114*H114</f>
        <v>0</v>
      </c>
      <c r="J114" s="89"/>
      <c r="K114" s="25">
        <f>I114*J114</f>
        <v>0</v>
      </c>
      <c r="L114" s="25">
        <f>I114+K114</f>
        <v>0</v>
      </c>
    </row>
    <row r="115" spans="1:13" s="1" customFormat="1" ht="48">
      <c r="A115" s="15">
        <v>96</v>
      </c>
      <c r="B115" s="34" t="s">
        <v>86</v>
      </c>
      <c r="C115" s="44"/>
      <c r="D115" s="60"/>
      <c r="E115" s="61"/>
      <c r="F115" s="63" t="s">
        <v>87</v>
      </c>
      <c r="G115" s="15">
        <v>2</v>
      </c>
      <c r="H115" s="16"/>
      <c r="I115" s="24">
        <f>G115*H115</f>
        <v>0</v>
      </c>
      <c r="J115" s="89"/>
      <c r="K115" s="25">
        <f>I115*J115</f>
        <v>0</v>
      </c>
      <c r="L115" s="25">
        <f>I115+K115</f>
        <v>0</v>
      </c>
      <c r="M115" s="19"/>
    </row>
    <row r="116" spans="1:13" s="1" customFormat="1" ht="60">
      <c r="A116" s="15">
        <v>97</v>
      </c>
      <c r="B116" s="34" t="s">
        <v>88</v>
      </c>
      <c r="C116" s="44"/>
      <c r="D116" s="60"/>
      <c r="E116" s="61"/>
      <c r="F116" s="49" t="s">
        <v>30</v>
      </c>
      <c r="G116" s="15">
        <v>30</v>
      </c>
      <c r="H116" s="16"/>
      <c r="I116" s="24">
        <f>G116*H116</f>
        <v>0</v>
      </c>
      <c r="J116" s="89"/>
      <c r="K116" s="25">
        <f>I116*J116</f>
        <v>0</v>
      </c>
      <c r="L116" s="25">
        <f>I116+K116</f>
        <v>0</v>
      </c>
      <c r="M116" s="19"/>
    </row>
    <row r="117" spans="1:12" s="1" customFormat="1" ht="63.75" customHeight="1">
      <c r="A117" s="15">
        <v>98</v>
      </c>
      <c r="B117" s="82" t="s">
        <v>93</v>
      </c>
      <c r="C117" s="44"/>
      <c r="D117" s="60"/>
      <c r="E117" s="61"/>
      <c r="F117" s="46" t="s">
        <v>89</v>
      </c>
      <c r="G117" s="15">
        <v>1</v>
      </c>
      <c r="H117" s="16"/>
      <c r="I117" s="24">
        <f>G117*H117</f>
        <v>0</v>
      </c>
      <c r="J117" s="89"/>
      <c r="K117" s="25">
        <f>I117*J117</f>
        <v>0</v>
      </c>
      <c r="L117" s="25">
        <f>I117+K117</f>
        <v>0</v>
      </c>
    </row>
    <row r="118" spans="1:12" ht="64.5" customHeight="1">
      <c r="A118" s="15">
        <v>99</v>
      </c>
      <c r="B118" s="83" t="s">
        <v>185</v>
      </c>
      <c r="C118" s="65"/>
      <c r="D118" s="31"/>
      <c r="E118" s="32"/>
      <c r="F118" s="49" t="s">
        <v>186</v>
      </c>
      <c r="G118" s="15">
        <v>1</v>
      </c>
      <c r="H118" s="16"/>
      <c r="I118" s="24">
        <f>G118*H118</f>
        <v>0</v>
      </c>
      <c r="J118" s="89"/>
      <c r="K118" s="25">
        <f>I118*J118</f>
        <v>0</v>
      </c>
      <c r="L118" s="25">
        <f>I118+K118</f>
        <v>0</v>
      </c>
    </row>
    <row r="119" spans="1:12" ht="47.25" customHeight="1">
      <c r="A119" s="15">
        <v>100</v>
      </c>
      <c r="B119" s="59" t="s">
        <v>94</v>
      </c>
      <c r="C119" s="65"/>
      <c r="D119" s="31"/>
      <c r="E119" s="32"/>
      <c r="F119" s="49" t="s">
        <v>24</v>
      </c>
      <c r="G119" s="15">
        <v>10</v>
      </c>
      <c r="H119" s="16"/>
      <c r="I119" s="24">
        <f>G119*H119</f>
        <v>0</v>
      </c>
      <c r="J119" s="89"/>
      <c r="K119" s="25">
        <f>I119*J119</f>
        <v>0</v>
      </c>
      <c r="L119" s="25">
        <f>I119+K119</f>
        <v>0</v>
      </c>
    </row>
    <row r="120" spans="1:12" ht="63.75" customHeight="1">
      <c r="A120" s="15">
        <v>101</v>
      </c>
      <c r="B120" s="59" t="s">
        <v>187</v>
      </c>
      <c r="C120" s="65"/>
      <c r="D120" s="31"/>
      <c r="E120" s="32"/>
      <c r="F120" s="49" t="s">
        <v>24</v>
      </c>
      <c r="G120" s="15">
        <v>10</v>
      </c>
      <c r="H120" s="16"/>
      <c r="I120" s="24">
        <f>G120*H120</f>
        <v>0</v>
      </c>
      <c r="J120" s="89"/>
      <c r="K120" s="25">
        <f>I120*J120</f>
        <v>0</v>
      </c>
      <c r="L120" s="25">
        <f>I120+K120</f>
        <v>0</v>
      </c>
    </row>
    <row r="121" spans="1:12" ht="72">
      <c r="A121" s="15">
        <v>102</v>
      </c>
      <c r="B121" s="84" t="s">
        <v>50</v>
      </c>
      <c r="C121" s="65"/>
      <c r="D121" s="31"/>
      <c r="E121" s="32"/>
      <c r="F121" s="49" t="s">
        <v>27</v>
      </c>
      <c r="G121" s="15">
        <v>5</v>
      </c>
      <c r="H121" s="16"/>
      <c r="I121" s="24">
        <f>G121*H121</f>
        <v>0</v>
      </c>
      <c r="J121" s="89"/>
      <c r="K121" s="25">
        <f>I121*J121</f>
        <v>0</v>
      </c>
      <c r="L121" s="25">
        <f>I121+K121</f>
        <v>0</v>
      </c>
    </row>
    <row r="122" spans="1:12" ht="36">
      <c r="A122" s="15">
        <v>103</v>
      </c>
      <c r="B122" s="59" t="s">
        <v>188</v>
      </c>
      <c r="C122" s="46"/>
      <c r="D122" s="65"/>
      <c r="E122" s="48"/>
      <c r="F122" s="46" t="s">
        <v>14</v>
      </c>
      <c r="G122" s="15">
        <v>4</v>
      </c>
      <c r="H122" s="16"/>
      <c r="I122" s="24">
        <f>G122*H122</f>
        <v>0</v>
      </c>
      <c r="J122" s="89"/>
      <c r="K122" s="25">
        <f>I122*J122</f>
        <v>0</v>
      </c>
      <c r="L122" s="25">
        <f>I122+K122</f>
        <v>0</v>
      </c>
    </row>
    <row r="123" spans="1:12" ht="92.25" customHeight="1">
      <c r="A123" s="15">
        <v>104</v>
      </c>
      <c r="B123" s="85" t="s">
        <v>57</v>
      </c>
      <c r="C123" s="44"/>
      <c r="D123" s="60"/>
      <c r="E123" s="61"/>
      <c r="F123" s="46" t="s">
        <v>24</v>
      </c>
      <c r="G123" s="33">
        <v>2</v>
      </c>
      <c r="H123" s="16"/>
      <c r="I123" s="24">
        <f>G123*H123</f>
        <v>0</v>
      </c>
      <c r="J123" s="89"/>
      <c r="K123" s="25">
        <f>I123*J123</f>
        <v>0</v>
      </c>
      <c r="L123" s="25">
        <f>I123+K123</f>
        <v>0</v>
      </c>
    </row>
    <row r="124" spans="1:12" ht="108">
      <c r="A124" s="15">
        <v>105</v>
      </c>
      <c r="B124" s="62" t="s">
        <v>54</v>
      </c>
      <c r="C124" s="44"/>
      <c r="D124" s="60"/>
      <c r="E124" s="61"/>
      <c r="F124" s="46" t="s">
        <v>24</v>
      </c>
      <c r="G124" s="33">
        <v>26</v>
      </c>
      <c r="H124" s="16"/>
      <c r="I124" s="24">
        <f>G124*H124</f>
        <v>0</v>
      </c>
      <c r="J124" s="89"/>
      <c r="K124" s="25">
        <f>I124*J124</f>
        <v>0</v>
      </c>
      <c r="L124" s="25">
        <f>I124+K124</f>
        <v>0</v>
      </c>
    </row>
    <row r="125" spans="1:12" ht="84">
      <c r="A125" s="15">
        <v>106</v>
      </c>
      <c r="B125" s="62" t="s">
        <v>60</v>
      </c>
      <c r="C125" s="44"/>
      <c r="D125" s="60"/>
      <c r="E125" s="61"/>
      <c r="F125" s="46" t="s">
        <v>24</v>
      </c>
      <c r="G125" s="33">
        <v>2</v>
      </c>
      <c r="H125" s="16"/>
      <c r="I125" s="24">
        <f>G125*H125</f>
        <v>0</v>
      </c>
      <c r="J125" s="89"/>
      <c r="K125" s="25">
        <f>I125*J125</f>
        <v>0</v>
      </c>
      <c r="L125" s="25">
        <f>I125+K125</f>
        <v>0</v>
      </c>
    </row>
    <row r="126" spans="1:12" ht="84">
      <c r="A126" s="15">
        <v>107</v>
      </c>
      <c r="B126" s="62" t="s">
        <v>56</v>
      </c>
      <c r="C126" s="44"/>
      <c r="D126" s="60"/>
      <c r="E126" s="61"/>
      <c r="F126" s="46" t="s">
        <v>24</v>
      </c>
      <c r="G126" s="33">
        <v>25</v>
      </c>
      <c r="H126" s="16"/>
      <c r="I126" s="24">
        <f>G126*H126</f>
        <v>0</v>
      </c>
      <c r="J126" s="89"/>
      <c r="K126" s="25">
        <f>I126*J126</f>
        <v>0</v>
      </c>
      <c r="L126" s="25">
        <f>I126+K126</f>
        <v>0</v>
      </c>
    </row>
    <row r="127" spans="1:12" ht="72">
      <c r="A127" s="15">
        <v>108</v>
      </c>
      <c r="B127" s="62" t="s">
        <v>62</v>
      </c>
      <c r="C127" s="44"/>
      <c r="D127" s="60"/>
      <c r="E127" s="61"/>
      <c r="F127" s="46" t="s">
        <v>24</v>
      </c>
      <c r="G127" s="33">
        <v>15</v>
      </c>
      <c r="H127" s="16"/>
      <c r="I127" s="24">
        <f>G127*H127</f>
        <v>0</v>
      </c>
      <c r="J127" s="89"/>
      <c r="K127" s="25">
        <f>I127*J127</f>
        <v>0</v>
      </c>
      <c r="L127" s="25">
        <f>I127+K127</f>
        <v>0</v>
      </c>
    </row>
    <row r="128" spans="1:12" ht="108">
      <c r="A128" s="15">
        <v>109</v>
      </c>
      <c r="B128" s="85" t="s">
        <v>53</v>
      </c>
      <c r="C128" s="44"/>
      <c r="D128" s="60"/>
      <c r="E128" s="61"/>
      <c r="F128" s="46" t="s">
        <v>24</v>
      </c>
      <c r="G128" s="33">
        <v>55</v>
      </c>
      <c r="H128" s="16"/>
      <c r="I128" s="24">
        <f>G128*H128</f>
        <v>0</v>
      </c>
      <c r="J128" s="89"/>
      <c r="K128" s="25">
        <f>I128*J128</f>
        <v>0</v>
      </c>
      <c r="L128" s="25">
        <f>I128+K128</f>
        <v>0</v>
      </c>
    </row>
    <row r="129" spans="1:12" ht="84">
      <c r="A129" s="15">
        <v>110</v>
      </c>
      <c r="B129" s="62" t="s">
        <v>59</v>
      </c>
      <c r="C129" s="44"/>
      <c r="D129" s="60"/>
      <c r="E129" s="61"/>
      <c r="F129" s="46" t="s">
        <v>24</v>
      </c>
      <c r="G129" s="33">
        <v>10</v>
      </c>
      <c r="H129" s="16"/>
      <c r="I129" s="24">
        <f>G129*H129</f>
        <v>0</v>
      </c>
      <c r="J129" s="89"/>
      <c r="K129" s="25">
        <f>I129*J129</f>
        <v>0</v>
      </c>
      <c r="L129" s="25">
        <f>I129+K129</f>
        <v>0</v>
      </c>
    </row>
    <row r="130" spans="1:12" ht="84">
      <c r="A130" s="15">
        <v>111</v>
      </c>
      <c r="B130" s="62" t="s">
        <v>55</v>
      </c>
      <c r="C130" s="44"/>
      <c r="D130" s="60"/>
      <c r="E130" s="61"/>
      <c r="F130" s="46" t="s">
        <v>24</v>
      </c>
      <c r="G130" s="33">
        <v>20</v>
      </c>
      <c r="H130" s="16"/>
      <c r="I130" s="24">
        <f>G130*H130</f>
        <v>0</v>
      </c>
      <c r="J130" s="89"/>
      <c r="K130" s="25">
        <f>I130*J130</f>
        <v>0</v>
      </c>
      <c r="L130" s="25">
        <f>I130+K130</f>
        <v>0</v>
      </c>
    </row>
    <row r="131" spans="1:12" ht="72">
      <c r="A131" s="15">
        <v>112</v>
      </c>
      <c r="B131" s="85" t="s">
        <v>61</v>
      </c>
      <c r="C131" s="44"/>
      <c r="D131" s="60"/>
      <c r="E131" s="61"/>
      <c r="F131" s="46" t="s">
        <v>24</v>
      </c>
      <c r="G131" s="33">
        <v>10</v>
      </c>
      <c r="H131" s="16"/>
      <c r="I131" s="24">
        <f>G131*H131</f>
        <v>0</v>
      </c>
      <c r="J131" s="89"/>
      <c r="K131" s="25">
        <f>I131*J131</f>
        <v>0</v>
      </c>
      <c r="L131" s="25">
        <f>I131+K131</f>
        <v>0</v>
      </c>
    </row>
    <row r="132" spans="1:12" ht="108">
      <c r="A132" s="15">
        <v>113</v>
      </c>
      <c r="B132" s="62" t="s">
        <v>52</v>
      </c>
      <c r="C132" s="44"/>
      <c r="D132" s="60"/>
      <c r="E132" s="61"/>
      <c r="F132" s="46" t="s">
        <v>24</v>
      </c>
      <c r="G132" s="33">
        <v>55</v>
      </c>
      <c r="H132" s="16"/>
      <c r="I132" s="24">
        <f>G132*H132</f>
        <v>0</v>
      </c>
      <c r="J132" s="89"/>
      <c r="K132" s="25">
        <f>I132*J132</f>
        <v>0</v>
      </c>
      <c r="L132" s="25">
        <f>I132+K132</f>
        <v>0</v>
      </c>
    </row>
    <row r="133" spans="1:12" ht="84">
      <c r="A133" s="15">
        <v>114</v>
      </c>
      <c r="B133" s="62" t="s">
        <v>58</v>
      </c>
      <c r="C133" s="44"/>
      <c r="D133" s="60"/>
      <c r="E133" s="61"/>
      <c r="F133" s="46" t="s">
        <v>24</v>
      </c>
      <c r="G133" s="33">
        <v>10</v>
      </c>
      <c r="H133" s="16"/>
      <c r="I133" s="24">
        <f>G133*H133</f>
        <v>0</v>
      </c>
      <c r="J133" s="89"/>
      <c r="K133" s="25">
        <f>I133*J133</f>
        <v>0</v>
      </c>
      <c r="L133" s="25">
        <f>I133+K133</f>
        <v>0</v>
      </c>
    </row>
    <row r="134" spans="1:12" ht="36">
      <c r="A134" s="15">
        <v>115</v>
      </c>
      <c r="B134" s="37" t="s">
        <v>31</v>
      </c>
      <c r="C134" s="65"/>
      <c r="D134" s="31"/>
      <c r="E134" s="32"/>
      <c r="F134" s="46" t="s">
        <v>32</v>
      </c>
      <c r="G134" s="15">
        <v>3</v>
      </c>
      <c r="H134" s="16"/>
      <c r="I134" s="24">
        <f>G134*H134</f>
        <v>0</v>
      </c>
      <c r="J134" s="89"/>
      <c r="K134" s="25">
        <f>I134*J134</f>
        <v>0</v>
      </c>
      <c r="L134" s="25">
        <f>I134+K134</f>
        <v>0</v>
      </c>
    </row>
    <row r="135" spans="1:12" ht="59.25" customHeight="1">
      <c r="A135" s="15">
        <v>116</v>
      </c>
      <c r="B135" s="52" t="s">
        <v>189</v>
      </c>
      <c r="C135" s="44"/>
      <c r="D135" s="60"/>
      <c r="E135" s="61"/>
      <c r="F135" s="63" t="s">
        <v>32</v>
      </c>
      <c r="G135" s="15">
        <v>3</v>
      </c>
      <c r="H135" s="16"/>
      <c r="I135" s="24">
        <f>G135*H135</f>
        <v>0</v>
      </c>
      <c r="J135" s="89"/>
      <c r="K135" s="25">
        <f>I135*J135</f>
        <v>0</v>
      </c>
      <c r="L135" s="25">
        <f>I135+K135</f>
        <v>0</v>
      </c>
    </row>
    <row r="136" spans="1:12" ht="35.25" customHeight="1">
      <c r="A136" s="15">
        <v>117</v>
      </c>
      <c r="B136" s="59" t="s">
        <v>63</v>
      </c>
      <c r="C136" s="44"/>
      <c r="D136" s="60"/>
      <c r="E136" s="61"/>
      <c r="F136" s="49" t="s">
        <v>24</v>
      </c>
      <c r="G136" s="15">
        <v>6</v>
      </c>
      <c r="H136" s="16"/>
      <c r="I136" s="24">
        <f>G136*H136</f>
        <v>0</v>
      </c>
      <c r="J136" s="89"/>
      <c r="K136" s="25">
        <f>I136*J136</f>
        <v>0</v>
      </c>
      <c r="L136" s="25">
        <f>I136+K136</f>
        <v>0</v>
      </c>
    </row>
    <row r="137" spans="1:12" ht="35.25" customHeight="1">
      <c r="A137" s="15">
        <v>118</v>
      </c>
      <c r="B137" s="59" t="s">
        <v>64</v>
      </c>
      <c r="C137" s="44"/>
      <c r="D137" s="60"/>
      <c r="E137" s="61"/>
      <c r="F137" s="49" t="s">
        <v>24</v>
      </c>
      <c r="G137" s="15">
        <v>6</v>
      </c>
      <c r="H137" s="16"/>
      <c r="I137" s="24">
        <f>G137*H137</f>
        <v>0</v>
      </c>
      <c r="J137" s="89"/>
      <c r="K137" s="25">
        <f>I137*J137</f>
        <v>0</v>
      </c>
      <c r="L137" s="25">
        <f>I137+K137</f>
        <v>0</v>
      </c>
    </row>
    <row r="138" spans="1:12" ht="46.5" customHeight="1">
      <c r="A138" s="15">
        <v>119</v>
      </c>
      <c r="B138" s="59" t="s">
        <v>65</v>
      </c>
      <c r="C138" s="44"/>
      <c r="D138" s="60"/>
      <c r="E138" s="61"/>
      <c r="F138" s="49" t="s">
        <v>24</v>
      </c>
      <c r="G138" s="15">
        <v>4</v>
      </c>
      <c r="H138" s="16"/>
      <c r="I138" s="24">
        <f>G138*H138</f>
        <v>0</v>
      </c>
      <c r="J138" s="89"/>
      <c r="K138" s="25">
        <f>I138*J138</f>
        <v>0</v>
      </c>
      <c r="L138" s="25">
        <f>I138+K138</f>
        <v>0</v>
      </c>
    </row>
    <row r="139" spans="1:12" ht="24">
      <c r="A139" s="15">
        <v>120</v>
      </c>
      <c r="B139" s="59" t="s">
        <v>66</v>
      </c>
      <c r="C139" s="44"/>
      <c r="D139" s="60"/>
      <c r="E139" s="61"/>
      <c r="F139" s="49" t="s">
        <v>24</v>
      </c>
      <c r="G139" s="15">
        <v>4</v>
      </c>
      <c r="H139" s="16"/>
      <c r="I139" s="24">
        <f>G139*H139</f>
        <v>0</v>
      </c>
      <c r="J139" s="89"/>
      <c r="K139" s="25">
        <f>I139*J139</f>
        <v>0</v>
      </c>
      <c r="L139" s="25">
        <f>I139+K139</f>
        <v>0</v>
      </c>
    </row>
    <row r="140" spans="1:12" s="5" customFormat="1" ht="30" customHeight="1">
      <c r="A140" s="15">
        <v>121</v>
      </c>
      <c r="B140" s="59" t="s">
        <v>67</v>
      </c>
      <c r="C140" s="44"/>
      <c r="D140" s="60"/>
      <c r="E140" s="61"/>
      <c r="F140" s="49" t="s">
        <v>24</v>
      </c>
      <c r="G140" s="15">
        <v>28</v>
      </c>
      <c r="H140" s="16"/>
      <c r="I140" s="24">
        <f>G140*H140</f>
        <v>0</v>
      </c>
      <c r="J140" s="89"/>
      <c r="K140" s="25">
        <f>I140*J140</f>
        <v>0</v>
      </c>
      <c r="L140" s="25">
        <f>I140+K140</f>
        <v>0</v>
      </c>
    </row>
    <row r="141" spans="1:12" ht="30" customHeight="1">
      <c r="A141" s="15">
        <v>122</v>
      </c>
      <c r="B141" s="59" t="s">
        <v>68</v>
      </c>
      <c r="C141" s="44"/>
      <c r="D141" s="60"/>
      <c r="E141" s="61"/>
      <c r="F141" s="49" t="s">
        <v>24</v>
      </c>
      <c r="G141" s="15">
        <v>60</v>
      </c>
      <c r="H141" s="16"/>
      <c r="I141" s="24">
        <f>G141*H141</f>
        <v>0</v>
      </c>
      <c r="J141" s="89"/>
      <c r="K141" s="25">
        <f>I141*J141</f>
        <v>0</v>
      </c>
      <c r="L141" s="25">
        <f>I141+K141</f>
        <v>0</v>
      </c>
    </row>
    <row r="142" spans="1:12" ht="24">
      <c r="A142" s="15">
        <v>123</v>
      </c>
      <c r="B142" s="59" t="s">
        <v>190</v>
      </c>
      <c r="C142" s="44"/>
      <c r="D142" s="60"/>
      <c r="E142" s="61"/>
      <c r="F142" s="49" t="s">
        <v>24</v>
      </c>
      <c r="G142" s="15">
        <v>4</v>
      </c>
      <c r="H142" s="16"/>
      <c r="I142" s="24">
        <f>G142*H142</f>
        <v>0</v>
      </c>
      <c r="J142" s="89"/>
      <c r="K142" s="25">
        <f>I142*J142</f>
        <v>0</v>
      </c>
      <c r="L142" s="25">
        <f>I142+K142</f>
        <v>0</v>
      </c>
    </row>
    <row r="143" spans="1:12" ht="57" customHeight="1">
      <c r="A143" s="15">
        <v>124</v>
      </c>
      <c r="B143" s="34" t="s">
        <v>69</v>
      </c>
      <c r="C143" s="44"/>
      <c r="D143" s="60"/>
      <c r="E143" s="61"/>
      <c r="F143" s="49" t="s">
        <v>24</v>
      </c>
      <c r="G143" s="15">
        <v>2</v>
      </c>
      <c r="H143" s="16"/>
      <c r="I143" s="24">
        <f>G143*H143</f>
        <v>0</v>
      </c>
      <c r="J143" s="89"/>
      <c r="K143" s="25">
        <f>I143*J143</f>
        <v>0</v>
      </c>
      <c r="L143" s="25">
        <f>I143+K143</f>
        <v>0</v>
      </c>
    </row>
    <row r="144" spans="1:12" ht="48">
      <c r="A144" s="15">
        <v>125</v>
      </c>
      <c r="B144" s="34" t="s">
        <v>70</v>
      </c>
      <c r="C144" s="44"/>
      <c r="D144" s="60"/>
      <c r="E144" s="61"/>
      <c r="F144" s="54" t="s">
        <v>24</v>
      </c>
      <c r="G144" s="15">
        <v>2</v>
      </c>
      <c r="H144" s="16"/>
      <c r="I144" s="24">
        <f>G144*H144</f>
        <v>0</v>
      </c>
      <c r="J144" s="89"/>
      <c r="K144" s="25">
        <f>I144*J144</f>
        <v>0</v>
      </c>
      <c r="L144" s="25">
        <f>I144+K144</f>
        <v>0</v>
      </c>
    </row>
    <row r="145" spans="1:12" ht="72.75" customHeight="1">
      <c r="A145" s="15">
        <v>126</v>
      </c>
      <c r="B145" s="34" t="s">
        <v>203</v>
      </c>
      <c r="C145" s="44"/>
      <c r="D145" s="60"/>
      <c r="E145" s="61"/>
      <c r="F145" s="54" t="s">
        <v>24</v>
      </c>
      <c r="G145" s="15">
        <v>1</v>
      </c>
      <c r="H145" s="16"/>
      <c r="I145" s="24">
        <f>G145*H145</f>
        <v>0</v>
      </c>
      <c r="J145" s="89"/>
      <c r="K145" s="25">
        <f>I145*J145</f>
        <v>0</v>
      </c>
      <c r="L145" s="25">
        <f>I145+K145</f>
        <v>0</v>
      </c>
    </row>
    <row r="146" spans="1:12" ht="33.75" customHeight="1">
      <c r="A146" s="15">
        <v>127</v>
      </c>
      <c r="B146" s="38" t="s">
        <v>192</v>
      </c>
      <c r="C146" s="44"/>
      <c r="D146" s="60"/>
      <c r="E146" s="61"/>
      <c r="F146" s="54" t="s">
        <v>24</v>
      </c>
      <c r="G146" s="15">
        <v>5</v>
      </c>
      <c r="H146" s="16"/>
      <c r="I146" s="24">
        <f>G146*H146</f>
        <v>0</v>
      </c>
      <c r="J146" s="89"/>
      <c r="K146" s="25">
        <f>I146*J146</f>
        <v>0</v>
      </c>
      <c r="L146" s="25">
        <f>I146+K146</f>
        <v>0</v>
      </c>
    </row>
    <row r="147" spans="1:12" ht="33" customHeight="1">
      <c r="A147" s="15">
        <v>128</v>
      </c>
      <c r="B147" s="38" t="s">
        <v>191</v>
      </c>
      <c r="C147" s="44"/>
      <c r="D147" s="60"/>
      <c r="E147" s="61"/>
      <c r="F147" s="54" t="s">
        <v>24</v>
      </c>
      <c r="G147" s="15">
        <v>5</v>
      </c>
      <c r="H147" s="16"/>
      <c r="I147" s="24">
        <f>G147*H147</f>
        <v>0</v>
      </c>
      <c r="J147" s="89"/>
      <c r="K147" s="25">
        <f>I147*J147</f>
        <v>0</v>
      </c>
      <c r="L147" s="25">
        <f>I147+K147</f>
        <v>0</v>
      </c>
    </row>
    <row r="148" spans="1:12" ht="87" customHeight="1">
      <c r="A148" s="15">
        <v>129</v>
      </c>
      <c r="B148" s="59" t="s">
        <v>193</v>
      </c>
      <c r="C148" s="60"/>
      <c r="D148" s="66"/>
      <c r="E148" s="67"/>
      <c r="F148" s="49" t="s">
        <v>24</v>
      </c>
      <c r="G148" s="15">
        <v>6</v>
      </c>
      <c r="H148" s="16"/>
      <c r="I148" s="24">
        <f>G148*H148</f>
        <v>0</v>
      </c>
      <c r="J148" s="89"/>
      <c r="K148" s="25">
        <f>I148*J148</f>
        <v>0</v>
      </c>
      <c r="L148" s="25">
        <f>I148+K148</f>
        <v>0</v>
      </c>
    </row>
    <row r="149" spans="1:12" ht="93.75" customHeight="1">
      <c r="A149" s="15">
        <v>130</v>
      </c>
      <c r="B149" s="86" t="s">
        <v>194</v>
      </c>
      <c r="C149" s="44"/>
      <c r="D149" s="68"/>
      <c r="E149" s="61"/>
      <c r="F149" s="46" t="s">
        <v>36</v>
      </c>
      <c r="G149" s="15">
        <v>5</v>
      </c>
      <c r="H149" s="16"/>
      <c r="I149" s="24">
        <f>G149*H149</f>
        <v>0</v>
      </c>
      <c r="J149" s="89"/>
      <c r="K149" s="25">
        <f>I149*J149</f>
        <v>0</v>
      </c>
      <c r="L149" s="25">
        <f>I149+K149</f>
        <v>0</v>
      </c>
    </row>
    <row r="150" spans="1:12" ht="60">
      <c r="A150" s="15">
        <v>131</v>
      </c>
      <c r="B150" s="52" t="s">
        <v>195</v>
      </c>
      <c r="C150" s="44"/>
      <c r="D150" s="60"/>
      <c r="E150" s="61"/>
      <c r="F150" s="46" t="s">
        <v>35</v>
      </c>
      <c r="G150" s="15">
        <v>5</v>
      </c>
      <c r="H150" s="16"/>
      <c r="I150" s="24">
        <f>G150*H150</f>
        <v>0</v>
      </c>
      <c r="J150" s="89"/>
      <c r="K150" s="25">
        <f>I150*J150</f>
        <v>0</v>
      </c>
      <c r="L150" s="25">
        <f>I150+K150</f>
        <v>0</v>
      </c>
    </row>
    <row r="151" spans="1:12" ht="57" customHeight="1">
      <c r="A151" s="15">
        <v>132</v>
      </c>
      <c r="B151" s="52" t="s">
        <v>196</v>
      </c>
      <c r="C151" s="44"/>
      <c r="D151" s="60"/>
      <c r="E151" s="61"/>
      <c r="F151" s="46" t="s">
        <v>25</v>
      </c>
      <c r="G151" s="15">
        <v>6</v>
      </c>
      <c r="H151" s="17"/>
      <c r="I151" s="24">
        <f>G151*H151</f>
        <v>0</v>
      </c>
      <c r="J151" s="89"/>
      <c r="K151" s="25">
        <f>I151*J151</f>
        <v>0</v>
      </c>
      <c r="L151" s="25">
        <f>I151+K151</f>
        <v>0</v>
      </c>
    </row>
    <row r="152" spans="1:12" ht="75" customHeight="1">
      <c r="A152" s="15">
        <v>133</v>
      </c>
      <c r="B152" s="52" t="s">
        <v>197</v>
      </c>
      <c r="C152" s="44"/>
      <c r="D152" s="60"/>
      <c r="E152" s="61"/>
      <c r="F152" s="46" t="s">
        <v>34</v>
      </c>
      <c r="G152" s="15">
        <v>1</v>
      </c>
      <c r="H152" s="16"/>
      <c r="I152" s="24">
        <f>G152*H152</f>
        <v>0</v>
      </c>
      <c r="J152" s="89"/>
      <c r="K152" s="25">
        <f>I152*J152</f>
        <v>0</v>
      </c>
      <c r="L152" s="25">
        <f>I152+K152</f>
        <v>0</v>
      </c>
    </row>
    <row r="153" spans="1:12" ht="75" customHeight="1">
      <c r="A153" s="15">
        <v>134</v>
      </c>
      <c r="B153" s="55" t="s">
        <v>198</v>
      </c>
      <c r="C153" s="44"/>
      <c r="D153" s="60"/>
      <c r="E153" s="61"/>
      <c r="F153" s="42" t="s">
        <v>24</v>
      </c>
      <c r="G153" s="15">
        <v>3</v>
      </c>
      <c r="H153" s="16"/>
      <c r="I153" s="24">
        <f>G153*H153</f>
        <v>0</v>
      </c>
      <c r="J153" s="89"/>
      <c r="K153" s="25">
        <f>I153*J153</f>
        <v>0</v>
      </c>
      <c r="L153" s="25">
        <f>I153+K153</f>
        <v>0</v>
      </c>
    </row>
    <row r="154" spans="1:12" ht="75" customHeight="1">
      <c r="A154" s="15">
        <v>135</v>
      </c>
      <c r="B154" s="55" t="s">
        <v>199</v>
      </c>
      <c r="C154" s="44"/>
      <c r="D154" s="60"/>
      <c r="E154" s="61"/>
      <c r="F154" s="42" t="s">
        <v>37</v>
      </c>
      <c r="G154" s="15">
        <v>3</v>
      </c>
      <c r="H154" s="16"/>
      <c r="I154" s="24">
        <f>G154*H154</f>
        <v>0</v>
      </c>
      <c r="J154" s="89"/>
      <c r="K154" s="25">
        <f>I154*J154</f>
        <v>0</v>
      </c>
      <c r="L154" s="25">
        <f>I154+K154</f>
        <v>0</v>
      </c>
    </row>
    <row r="155" spans="1:12" ht="81" customHeight="1">
      <c r="A155" s="15">
        <v>136</v>
      </c>
      <c r="B155" s="59" t="s">
        <v>71</v>
      </c>
      <c r="C155" s="44"/>
      <c r="D155" s="60"/>
      <c r="E155" s="61"/>
      <c r="F155" s="70" t="s">
        <v>95</v>
      </c>
      <c r="G155" s="15">
        <v>3</v>
      </c>
      <c r="H155" s="16"/>
      <c r="I155" s="24">
        <f>G155*H155</f>
        <v>0</v>
      </c>
      <c r="J155" s="89"/>
      <c r="K155" s="25">
        <f>I155*J155</f>
        <v>0</v>
      </c>
      <c r="L155" s="25">
        <f>I155+K155</f>
        <v>0</v>
      </c>
    </row>
    <row r="156" spans="1:12" ht="48">
      <c r="A156" s="15">
        <v>137</v>
      </c>
      <c r="B156" s="34" t="s">
        <v>72</v>
      </c>
      <c r="C156" s="44"/>
      <c r="D156" s="60"/>
      <c r="E156" s="61"/>
      <c r="F156" s="70" t="s">
        <v>96</v>
      </c>
      <c r="G156" s="15">
        <v>20</v>
      </c>
      <c r="H156" s="16"/>
      <c r="I156" s="24">
        <f>G156*H156</f>
        <v>0</v>
      </c>
      <c r="J156" s="89"/>
      <c r="K156" s="25">
        <f>I156*J156</f>
        <v>0</v>
      </c>
      <c r="L156" s="25">
        <f>I156+K156</f>
        <v>0</v>
      </c>
    </row>
    <row r="157" spans="1:12" ht="127.5">
      <c r="A157" s="15">
        <v>138</v>
      </c>
      <c r="B157" s="79" t="s">
        <v>200</v>
      </c>
      <c r="C157" s="44"/>
      <c r="D157" s="60"/>
      <c r="E157" s="61"/>
      <c r="F157" s="49" t="s">
        <v>26</v>
      </c>
      <c r="G157" s="15">
        <v>1</v>
      </c>
      <c r="H157" s="16"/>
      <c r="I157" s="24">
        <f>G157*H157</f>
        <v>0</v>
      </c>
      <c r="J157" s="89"/>
      <c r="K157" s="25">
        <f>I157*J157</f>
        <v>0</v>
      </c>
      <c r="L157" s="25">
        <f>I157+K157</f>
        <v>0</v>
      </c>
    </row>
    <row r="158" spans="1:13" ht="132">
      <c r="A158" s="15">
        <v>139</v>
      </c>
      <c r="B158" s="59" t="s">
        <v>73</v>
      </c>
      <c r="C158" s="44"/>
      <c r="D158" s="60"/>
      <c r="E158" s="61"/>
      <c r="F158" s="49" t="s">
        <v>26</v>
      </c>
      <c r="G158" s="15">
        <v>2</v>
      </c>
      <c r="H158" s="17"/>
      <c r="I158" s="24">
        <f>G158*H158</f>
        <v>0</v>
      </c>
      <c r="J158" s="89"/>
      <c r="K158" s="25">
        <f>I158*J158</f>
        <v>0</v>
      </c>
      <c r="L158" s="25">
        <f>I158+K158</f>
        <v>0</v>
      </c>
      <c r="M158" s="6"/>
    </row>
    <row r="159" spans="1:13" ht="60.75" customHeight="1">
      <c r="A159" s="15">
        <v>140</v>
      </c>
      <c r="B159" s="87" t="s">
        <v>201</v>
      </c>
      <c r="C159" s="44"/>
      <c r="D159" s="60"/>
      <c r="E159" s="61"/>
      <c r="F159" s="49" t="s">
        <v>25</v>
      </c>
      <c r="G159" s="15">
        <v>2</v>
      </c>
      <c r="H159" s="17"/>
      <c r="I159" s="24">
        <f>G159*H159</f>
        <v>0</v>
      </c>
      <c r="J159" s="89"/>
      <c r="K159" s="25">
        <f>I159*J159</f>
        <v>0</v>
      </c>
      <c r="L159" s="25">
        <f>I159+K159</f>
        <v>0</v>
      </c>
      <c r="M159" s="6"/>
    </row>
    <row r="160" spans="1:12" ht="55.5" customHeight="1">
      <c r="A160" s="15">
        <v>141</v>
      </c>
      <c r="B160" s="57" t="s">
        <v>202</v>
      </c>
      <c r="C160" s="44"/>
      <c r="D160" s="60"/>
      <c r="E160" s="61"/>
      <c r="F160" s="46" t="s">
        <v>28</v>
      </c>
      <c r="G160" s="15">
        <v>10</v>
      </c>
      <c r="H160" s="16"/>
      <c r="I160" s="24">
        <f>G160*H160</f>
        <v>0</v>
      </c>
      <c r="J160" s="89"/>
      <c r="K160" s="25">
        <f>I160*J160</f>
        <v>0</v>
      </c>
      <c r="L160" s="25">
        <f>I160+K160</f>
        <v>0</v>
      </c>
    </row>
    <row r="161" spans="1:12" ht="57.75" customHeight="1">
      <c r="A161" s="15">
        <v>142</v>
      </c>
      <c r="B161" s="34" t="s">
        <v>74</v>
      </c>
      <c r="C161" s="44"/>
      <c r="D161" s="60"/>
      <c r="E161" s="61"/>
      <c r="F161" s="46" t="s">
        <v>14</v>
      </c>
      <c r="G161" s="15">
        <v>2</v>
      </c>
      <c r="H161" s="16"/>
      <c r="I161" s="24">
        <f>G161*H161</f>
        <v>0</v>
      </c>
      <c r="J161" s="89"/>
      <c r="K161" s="25">
        <f>I161*J161</f>
        <v>0</v>
      </c>
      <c r="L161" s="25">
        <f>I161+K161</f>
        <v>0</v>
      </c>
    </row>
    <row r="162" spans="1:12" ht="87" customHeight="1">
      <c r="A162" s="15">
        <v>143</v>
      </c>
      <c r="B162" s="34" t="s">
        <v>91</v>
      </c>
      <c r="C162" s="44"/>
      <c r="D162" s="69"/>
      <c r="E162" s="69"/>
      <c r="F162" s="49" t="s">
        <v>14</v>
      </c>
      <c r="G162" s="15">
        <v>1</v>
      </c>
      <c r="H162" s="16"/>
      <c r="I162" s="24">
        <f>G162*H162</f>
        <v>0</v>
      </c>
      <c r="J162" s="89"/>
      <c r="K162" s="25">
        <f>I162*J162</f>
        <v>0</v>
      </c>
      <c r="L162" s="25">
        <f>I162+K162</f>
        <v>0</v>
      </c>
    </row>
    <row r="163" spans="1:12" ht="81" customHeight="1">
      <c r="A163" s="15">
        <v>144</v>
      </c>
      <c r="B163" s="34" t="s">
        <v>90</v>
      </c>
      <c r="C163" s="44"/>
      <c r="D163" s="60"/>
      <c r="E163" s="61"/>
      <c r="F163" s="49" t="s">
        <v>14</v>
      </c>
      <c r="G163" s="15">
        <v>1</v>
      </c>
      <c r="H163" s="16"/>
      <c r="I163" s="24">
        <f>G163*H163</f>
        <v>0</v>
      </c>
      <c r="J163" s="89"/>
      <c r="K163" s="25">
        <f>I163*J163</f>
        <v>0</v>
      </c>
      <c r="L163" s="25">
        <f>I163+K163</f>
        <v>0</v>
      </c>
    </row>
    <row r="164" spans="1:12" ht="58.5" customHeight="1">
      <c r="A164" s="15">
        <v>145</v>
      </c>
      <c r="B164" s="55" t="s">
        <v>204</v>
      </c>
      <c r="C164" s="44"/>
      <c r="D164" s="60"/>
      <c r="E164" s="61"/>
      <c r="F164" s="49" t="s">
        <v>14</v>
      </c>
      <c r="G164" s="15">
        <v>1</v>
      </c>
      <c r="H164" s="16"/>
      <c r="I164" s="24">
        <f>G164*H164</f>
        <v>0</v>
      </c>
      <c r="J164" s="89"/>
      <c r="K164" s="25">
        <f>I164*J164</f>
        <v>0</v>
      </c>
      <c r="L164" s="25">
        <f>I164+K164</f>
        <v>0</v>
      </c>
    </row>
    <row r="165" spans="1:13" ht="69.75" customHeight="1">
      <c r="A165" s="15">
        <v>146</v>
      </c>
      <c r="B165" s="34" t="s">
        <v>104</v>
      </c>
      <c r="C165" s="44"/>
      <c r="D165" s="60"/>
      <c r="E165" s="61"/>
      <c r="F165" s="49" t="s">
        <v>14</v>
      </c>
      <c r="G165" s="15">
        <v>9</v>
      </c>
      <c r="H165" s="16"/>
      <c r="I165" s="24">
        <f>G165*H165</f>
        <v>0</v>
      </c>
      <c r="J165" s="89"/>
      <c r="K165" s="25">
        <f>I165*J165</f>
        <v>0</v>
      </c>
      <c r="L165" s="25">
        <f>I165+K165</f>
        <v>0</v>
      </c>
      <c r="M165" s="6"/>
    </row>
    <row r="166" spans="1:13" ht="75.75" customHeight="1">
      <c r="A166" s="15">
        <v>147</v>
      </c>
      <c r="B166" s="34" t="s">
        <v>105</v>
      </c>
      <c r="C166" s="44"/>
      <c r="D166" s="60"/>
      <c r="E166" s="61"/>
      <c r="F166" s="49" t="s">
        <v>14</v>
      </c>
      <c r="G166" s="15">
        <v>11</v>
      </c>
      <c r="H166" s="16"/>
      <c r="I166" s="24">
        <f>G166*H166</f>
        <v>0</v>
      </c>
      <c r="J166" s="89"/>
      <c r="K166" s="25">
        <f>I166*J166</f>
        <v>0</v>
      </c>
      <c r="L166" s="25">
        <f>I166+K166</f>
        <v>0</v>
      </c>
      <c r="M166" s="6"/>
    </row>
    <row r="167" spans="1:12" ht="66" customHeight="1">
      <c r="A167" s="15">
        <v>148</v>
      </c>
      <c r="B167" s="37" t="s">
        <v>205</v>
      </c>
      <c r="C167" s="44"/>
      <c r="D167" s="60"/>
      <c r="E167" s="61"/>
      <c r="F167" s="46" t="s">
        <v>38</v>
      </c>
      <c r="G167" s="15">
        <v>10</v>
      </c>
      <c r="H167" s="16"/>
      <c r="I167" s="24">
        <f>G167*H167</f>
        <v>0</v>
      </c>
      <c r="J167" s="89"/>
      <c r="K167" s="25">
        <f>I167*J167</f>
        <v>0</v>
      </c>
      <c r="L167" s="25">
        <f>I167+K167</f>
        <v>0</v>
      </c>
    </row>
    <row r="168" spans="1:13" ht="98.25" customHeight="1">
      <c r="A168" s="15">
        <v>149</v>
      </c>
      <c r="B168" s="34" t="s">
        <v>75</v>
      </c>
      <c r="C168" s="44"/>
      <c r="D168" s="60"/>
      <c r="E168" s="61"/>
      <c r="F168" s="49" t="s">
        <v>37</v>
      </c>
      <c r="G168" s="15">
        <v>15</v>
      </c>
      <c r="H168" s="16"/>
      <c r="I168" s="24">
        <f>G168*H168</f>
        <v>0</v>
      </c>
      <c r="J168" s="89"/>
      <c r="K168" s="25">
        <f>I168*J168</f>
        <v>0</v>
      </c>
      <c r="L168" s="25">
        <f>I168+K168</f>
        <v>0</v>
      </c>
      <c r="M168" s="6"/>
    </row>
    <row r="169" spans="1:12" ht="66" customHeight="1">
      <c r="A169" s="15">
        <v>150</v>
      </c>
      <c r="B169" s="50" t="s">
        <v>118</v>
      </c>
      <c r="C169" s="44"/>
      <c r="D169" s="60"/>
      <c r="E169" s="61"/>
      <c r="F169" s="49" t="s">
        <v>32</v>
      </c>
      <c r="G169" s="15">
        <v>1</v>
      </c>
      <c r="H169" s="16"/>
      <c r="I169" s="24">
        <f>G169*H169</f>
        <v>0</v>
      </c>
      <c r="J169" s="89"/>
      <c r="K169" s="25">
        <f>I169*J169</f>
        <v>0</v>
      </c>
      <c r="L169" s="25">
        <f>I169+K169</f>
        <v>0</v>
      </c>
    </row>
    <row r="170" spans="1:12" ht="96">
      <c r="A170" s="15">
        <v>151</v>
      </c>
      <c r="B170" s="59" t="s">
        <v>119</v>
      </c>
      <c r="C170" s="44"/>
      <c r="D170" s="68"/>
      <c r="E170" s="61"/>
      <c r="F170" s="49" t="s">
        <v>14</v>
      </c>
      <c r="G170" s="15">
        <v>6</v>
      </c>
      <c r="H170" s="16"/>
      <c r="I170" s="24">
        <f>G170*H170</f>
        <v>0</v>
      </c>
      <c r="J170" s="89"/>
      <c r="K170" s="25">
        <f>I170*J170</f>
        <v>0</v>
      </c>
      <c r="L170" s="25">
        <f>I170+K170</f>
        <v>0</v>
      </c>
    </row>
    <row r="171" spans="1:12" ht="36">
      <c r="A171" s="15">
        <v>152</v>
      </c>
      <c r="B171" s="37" t="s">
        <v>208</v>
      </c>
      <c r="C171" s="44"/>
      <c r="D171" s="60"/>
      <c r="E171" s="61"/>
      <c r="F171" s="46" t="s">
        <v>14</v>
      </c>
      <c r="G171" s="15">
        <v>50</v>
      </c>
      <c r="H171" s="17"/>
      <c r="I171" s="24">
        <f>G171*H171</f>
        <v>0</v>
      </c>
      <c r="J171" s="89"/>
      <c r="K171" s="25">
        <f>I171*J171</f>
        <v>0</v>
      </c>
      <c r="L171" s="25">
        <f>I171+K171</f>
        <v>0</v>
      </c>
    </row>
    <row r="172" spans="1:12" ht="48">
      <c r="A172" s="15">
        <v>153</v>
      </c>
      <c r="B172" s="34" t="s">
        <v>207</v>
      </c>
      <c r="C172" s="44"/>
      <c r="D172" s="60"/>
      <c r="E172" s="61"/>
      <c r="F172" s="46" t="s">
        <v>14</v>
      </c>
      <c r="G172" s="15">
        <v>50</v>
      </c>
      <c r="H172" s="17"/>
      <c r="I172" s="24">
        <f>G172*H172</f>
        <v>0</v>
      </c>
      <c r="J172" s="89"/>
      <c r="K172" s="25">
        <f>I172*J172</f>
        <v>0</v>
      </c>
      <c r="L172" s="25">
        <f>I172+K172</f>
        <v>0</v>
      </c>
    </row>
    <row r="173" spans="1:12" ht="48">
      <c r="A173" s="15">
        <v>154</v>
      </c>
      <c r="B173" s="34" t="s">
        <v>206</v>
      </c>
      <c r="C173" s="44"/>
      <c r="D173" s="60"/>
      <c r="E173" s="61"/>
      <c r="F173" s="49" t="s">
        <v>14</v>
      </c>
      <c r="G173" s="15">
        <v>62</v>
      </c>
      <c r="H173" s="16"/>
      <c r="I173" s="24">
        <f>G173*H173</f>
        <v>0</v>
      </c>
      <c r="J173" s="89"/>
      <c r="K173" s="25">
        <f>I173*J173</f>
        <v>0</v>
      </c>
      <c r="L173" s="25">
        <f>I173+K173</f>
        <v>0</v>
      </c>
    </row>
    <row r="174" spans="1:13" s="5" customFormat="1" ht="48">
      <c r="A174" s="15">
        <v>155</v>
      </c>
      <c r="B174" s="34" t="s">
        <v>209</v>
      </c>
      <c r="C174" s="44"/>
      <c r="D174" s="60"/>
      <c r="E174" s="61"/>
      <c r="F174" s="46" t="s">
        <v>14</v>
      </c>
      <c r="G174" s="15">
        <v>50</v>
      </c>
      <c r="H174" s="17"/>
      <c r="I174" s="24">
        <f>G174*H174</f>
        <v>0</v>
      </c>
      <c r="J174" s="89"/>
      <c r="K174" s="25">
        <f>I174*J174</f>
        <v>0</v>
      </c>
      <c r="L174" s="25">
        <f>I174+K174</f>
        <v>0</v>
      </c>
      <c r="M174" s="2"/>
    </row>
    <row r="175" spans="1:13" s="5" customFormat="1" ht="81" customHeight="1">
      <c r="A175" s="15">
        <v>156</v>
      </c>
      <c r="B175" s="34" t="s">
        <v>210</v>
      </c>
      <c r="C175" s="44"/>
      <c r="D175" s="60"/>
      <c r="E175" s="61"/>
      <c r="F175" s="49" t="s">
        <v>14</v>
      </c>
      <c r="G175" s="15">
        <v>70</v>
      </c>
      <c r="H175" s="17"/>
      <c r="I175" s="24">
        <f>G175*H175</f>
        <v>0</v>
      </c>
      <c r="J175" s="89"/>
      <c r="K175" s="25">
        <f>I175*J175</f>
        <v>0</v>
      </c>
      <c r="L175" s="25">
        <f>I175+K175</f>
        <v>0</v>
      </c>
      <c r="M175" s="2"/>
    </row>
    <row r="176" spans="1:13" s="5" customFormat="1" ht="72" customHeight="1">
      <c r="A176" s="15">
        <v>157</v>
      </c>
      <c r="B176" s="34" t="s">
        <v>120</v>
      </c>
      <c r="C176" s="44"/>
      <c r="D176" s="60"/>
      <c r="E176" s="61"/>
      <c r="F176" s="49" t="s">
        <v>14</v>
      </c>
      <c r="G176" s="15">
        <v>74</v>
      </c>
      <c r="H176" s="16"/>
      <c r="I176" s="24">
        <f>G176*H176</f>
        <v>0</v>
      </c>
      <c r="J176" s="89"/>
      <c r="K176" s="25">
        <f>I176*J176</f>
        <v>0</v>
      </c>
      <c r="L176" s="25">
        <f>I176+K176</f>
        <v>0</v>
      </c>
      <c r="M176" s="6"/>
    </row>
    <row r="177" spans="1:13" s="5" customFormat="1" ht="60" customHeight="1">
      <c r="A177" s="15">
        <v>158</v>
      </c>
      <c r="B177" s="34" t="s">
        <v>211</v>
      </c>
      <c r="C177" s="44"/>
      <c r="D177" s="60"/>
      <c r="E177" s="61"/>
      <c r="F177" s="49" t="s">
        <v>14</v>
      </c>
      <c r="G177" s="15">
        <v>20</v>
      </c>
      <c r="H177" s="16"/>
      <c r="I177" s="24">
        <f>G177*H177</f>
        <v>0</v>
      </c>
      <c r="J177" s="89"/>
      <c r="K177" s="25">
        <f>I177*J177</f>
        <v>0</v>
      </c>
      <c r="L177" s="25">
        <f>I177+K177</f>
        <v>0</v>
      </c>
      <c r="M177" s="2"/>
    </row>
    <row r="178" spans="1:13" s="5" customFormat="1" ht="54.75" customHeight="1">
      <c r="A178" s="15">
        <v>159</v>
      </c>
      <c r="B178" s="37" t="s">
        <v>212</v>
      </c>
      <c r="C178" s="44"/>
      <c r="D178" s="60"/>
      <c r="E178" s="61"/>
      <c r="F178" s="46" t="s">
        <v>32</v>
      </c>
      <c r="G178" s="15">
        <v>100</v>
      </c>
      <c r="H178" s="16"/>
      <c r="I178" s="24">
        <f>G178*H178</f>
        <v>0</v>
      </c>
      <c r="J178" s="89"/>
      <c r="K178" s="25">
        <f>I178*J178</f>
        <v>0</v>
      </c>
      <c r="L178" s="25">
        <f>I178+K178</f>
        <v>0</v>
      </c>
      <c r="M178" s="2"/>
    </row>
    <row r="179" spans="1:13" s="5" customFormat="1" ht="99" customHeight="1">
      <c r="A179" s="15">
        <v>160</v>
      </c>
      <c r="B179" s="52" t="s">
        <v>218</v>
      </c>
      <c r="C179" s="44"/>
      <c r="D179" s="60"/>
      <c r="E179" s="61"/>
      <c r="F179" s="63" t="s">
        <v>32</v>
      </c>
      <c r="G179" s="15">
        <v>2</v>
      </c>
      <c r="H179" s="17"/>
      <c r="I179" s="24">
        <f>G179*H179</f>
        <v>0</v>
      </c>
      <c r="J179" s="89"/>
      <c r="K179" s="25">
        <f>I179*J179</f>
        <v>0</v>
      </c>
      <c r="L179" s="25">
        <f>I179+K179</f>
        <v>0</v>
      </c>
      <c r="M179" s="2"/>
    </row>
    <row r="180" spans="1:12" ht="21" customHeight="1">
      <c r="A180" s="97" t="s">
        <v>15</v>
      </c>
      <c r="B180" s="97"/>
      <c r="C180" s="97"/>
      <c r="D180" s="97"/>
      <c r="E180" s="97"/>
      <c r="F180" s="97"/>
      <c r="G180" s="97"/>
      <c r="H180" s="97"/>
      <c r="I180" s="88">
        <f>SUM(I20:I179)</f>
        <v>0</v>
      </c>
      <c r="J180" s="90"/>
      <c r="K180" s="88">
        <f>SUM(K20:K179)</f>
        <v>0</v>
      </c>
      <c r="L180" s="88">
        <f>SUM(L20:L179)</f>
        <v>0</v>
      </c>
    </row>
    <row r="181" spans="1:12" ht="12.75" customHeight="1">
      <c r="A181" s="1"/>
      <c r="B181" s="18"/>
      <c r="C181" s="19"/>
      <c r="D181" s="10"/>
      <c r="E181" s="22"/>
      <c r="F181" s="1"/>
      <c r="G181" s="10"/>
      <c r="H181" s="20"/>
      <c r="I181" s="20"/>
      <c r="J181" s="28"/>
      <c r="K181" s="1"/>
      <c r="L181" s="1"/>
    </row>
    <row r="182" spans="1:12" ht="12.75" customHeight="1">
      <c r="A182" s="1"/>
      <c r="B182" s="18"/>
      <c r="C182" s="19"/>
      <c r="D182" s="10"/>
      <c r="E182" s="22"/>
      <c r="F182" s="1"/>
      <c r="G182" s="10"/>
      <c r="H182" s="20"/>
      <c r="I182" s="20"/>
      <c r="J182" s="28"/>
      <c r="K182" s="1"/>
      <c r="L182" s="1"/>
    </row>
    <row r="183" spans="2:12" ht="12.75" customHeight="1">
      <c r="B183" s="18"/>
      <c r="C183" s="19"/>
      <c r="E183" s="22"/>
      <c r="F183" s="1"/>
      <c r="G183" s="10"/>
      <c r="H183" s="20"/>
      <c r="J183" s="28"/>
      <c r="K183" s="1"/>
      <c r="L183" s="1"/>
    </row>
    <row r="184" spans="1:12" ht="12.75" customHeight="1">
      <c r="A184" s="1"/>
      <c r="B184" s="18"/>
      <c r="C184" s="19"/>
      <c r="E184" s="22"/>
      <c r="F184" s="1"/>
      <c r="G184" s="10"/>
      <c r="H184" s="20"/>
      <c r="J184" s="28"/>
      <c r="K184" s="1"/>
      <c r="L184" s="1"/>
    </row>
    <row r="185" spans="1:12" ht="12.75" customHeight="1">
      <c r="A185" s="1"/>
      <c r="B185" s="18"/>
      <c r="C185" s="19"/>
      <c r="D185" s="10"/>
      <c r="E185" s="22"/>
      <c r="F185" s="1"/>
      <c r="G185" s="10"/>
      <c r="H185" s="20"/>
      <c r="J185" s="28"/>
      <c r="K185" s="1"/>
      <c r="L185" s="1"/>
    </row>
    <row r="186" spans="1:12" ht="12.75" customHeight="1">
      <c r="A186" s="1" t="s">
        <v>16</v>
      </c>
      <c r="B186" s="18"/>
      <c r="C186" s="19"/>
      <c r="D186" s="10" t="s">
        <v>17</v>
      </c>
      <c r="E186" s="22"/>
      <c r="F186" s="1"/>
      <c r="G186" s="10"/>
      <c r="H186" s="20"/>
      <c r="I186" s="20" t="s">
        <v>18</v>
      </c>
      <c r="J186" s="28"/>
      <c r="K186" s="1"/>
      <c r="L186" s="1"/>
    </row>
    <row r="187" spans="1:12" ht="12.75" customHeight="1">
      <c r="A187" s="1"/>
      <c r="B187" s="18"/>
      <c r="C187" s="19"/>
      <c r="D187" s="10" t="s">
        <v>19</v>
      </c>
      <c r="E187" s="22"/>
      <c r="F187" s="1"/>
      <c r="G187" s="10"/>
      <c r="H187" s="20"/>
      <c r="I187" s="20" t="s">
        <v>29</v>
      </c>
      <c r="J187" s="28"/>
      <c r="K187" s="1"/>
      <c r="L187" s="1"/>
    </row>
    <row r="188" spans="1:12" ht="12.75" customHeight="1">
      <c r="A188" s="1"/>
      <c r="B188" s="18"/>
      <c r="C188" s="19"/>
      <c r="D188" s="10"/>
      <c r="E188" s="22"/>
      <c r="F188" s="1"/>
      <c r="G188" s="10"/>
      <c r="H188" s="20"/>
      <c r="I188" s="20" t="s">
        <v>20</v>
      </c>
      <c r="J188" s="28"/>
      <c r="K188" s="1"/>
      <c r="L188" s="1"/>
    </row>
    <row r="189" spans="1:12" ht="12.75" customHeight="1">
      <c r="A189" s="1"/>
      <c r="B189" s="18"/>
      <c r="C189" s="19"/>
      <c r="D189" s="10"/>
      <c r="E189" s="22"/>
      <c r="F189" s="1"/>
      <c r="G189" s="10"/>
      <c r="H189" s="20"/>
      <c r="I189" s="20"/>
      <c r="J189" s="28"/>
      <c r="K189" s="1"/>
      <c r="L189" s="1"/>
    </row>
    <row r="190" spans="3:7" ht="12.75" customHeight="1">
      <c r="C190" s="6"/>
      <c r="G190" s="11"/>
    </row>
  </sheetData>
  <sheetProtection/>
  <mergeCells count="22">
    <mergeCell ref="I17:I18"/>
    <mergeCell ref="B13:G13"/>
    <mergeCell ref="J17:J18"/>
    <mergeCell ref="K17:K18"/>
    <mergeCell ref="A180:H180"/>
    <mergeCell ref="L17:L18"/>
    <mergeCell ref="A14:I14"/>
    <mergeCell ref="A17:A18"/>
    <mergeCell ref="B17:B18"/>
    <mergeCell ref="C17:E17"/>
    <mergeCell ref="F17:F18"/>
    <mergeCell ref="G17:G18"/>
    <mergeCell ref="H17:H18"/>
    <mergeCell ref="B10:G10"/>
    <mergeCell ref="B11:G11"/>
    <mergeCell ref="B12:G12"/>
    <mergeCell ref="A3:L3"/>
    <mergeCell ref="A5:I5"/>
    <mergeCell ref="B6:G6"/>
    <mergeCell ref="B7:G7"/>
    <mergeCell ref="B8:G8"/>
    <mergeCell ref="B9:G9"/>
  </mergeCells>
  <printOptions/>
  <pageMargins left="0.2755905511811024" right="0.1968503937007874" top="0.4724409448818898" bottom="0.4724409448818898" header="0.2755905511811024" footer="0.1968503937007874"/>
  <pageSetup fitToHeight="0" fitToWidth="1" horizontalDpi="600" verticalDpi="600" orientation="landscape" paperSize="9" scale="84" r:id="rId1"/>
  <headerFooter alignWithMargins="0">
    <oddFooter>&amp;C&amp;10Strona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Kolada</dc:creator>
  <cp:keywords/>
  <dc:description/>
  <cp:lastModifiedBy>Jolanta Brol</cp:lastModifiedBy>
  <cp:lastPrinted>2018-07-11T10:01:31Z</cp:lastPrinted>
  <dcterms:created xsi:type="dcterms:W3CDTF">2014-03-06T13:47:53Z</dcterms:created>
  <dcterms:modified xsi:type="dcterms:W3CDTF">2019-11-06T12:28:08Z</dcterms:modified>
  <cp:category/>
  <cp:version/>
  <cp:contentType/>
  <cp:contentStatus/>
</cp:coreProperties>
</file>